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<sst xmlns="http://schemas.openxmlformats.org/spreadsheetml/2006/main" count="100" uniqueCount="100">
  <si>
    <t>2025年衔接资金项目资金使用情况明细表（截止5月底）</t>
  </si>
  <si>
    <t>单位：万元</t>
  </si>
  <si>
    <t>序号</t>
  </si>
  <si>
    <t>项目名称</t>
  </si>
  <si>
    <t>建设内容</t>
  </si>
  <si>
    <t>资金来源</t>
  </si>
  <si>
    <t>合计</t>
  </si>
  <si>
    <t>中</t>
  </si>
  <si>
    <t>省</t>
  </si>
  <si>
    <t>市</t>
  </si>
  <si>
    <t>县</t>
  </si>
  <si>
    <t>2025年新乡县七里营镇龙泉村扶持村集体经济产业帮扶项目</t>
  </si>
  <si>
    <t xml:space="preserve">项目建设标准厂房设计长100米，宽60米，高13米，为双跨30*2结构.   </t>
  </si>
  <si>
    <t>2025年新乡县新型村集体经济产业项目</t>
  </si>
  <si>
    <t>利用当地的产业优势，发展村集体经济</t>
  </si>
  <si>
    <t xml:space="preserve">2025年新乡县翟坡镇齐越合作社到村到户产业帮扶项目 </t>
  </si>
  <si>
    <t>依托翟坡镇齐越合作社，利用该合作社良好的经营模式，打造“合作社+村级集体+脱贫户（含监测帮扶对象）”的产业链条，因地制宜发展产业。结成合作经营共同体，合作社每年按照不低于项目资金额的5%收益分配给村集体，村集体将项目分配所得收益的70%用于扶持户增收，30%用于村内公益事业。</t>
  </si>
  <si>
    <t>2025年新乡县七里营镇西阳兴村仓库建设项目</t>
  </si>
  <si>
    <t>用于建设单层钢结构仓库一座，长60米，宽23米，檐口高度9米，建筑面积1380平方米，及相关配套设施。</t>
  </si>
  <si>
    <t>2025年古固寨镇金良丰产业帮扶项目</t>
  </si>
  <si>
    <t>将到户产业扶持资金以村集体为单位投入到金良丰，进行合作经营，因地制宜发展产业，促进乡村振兴。合作社每年按照不低于项目资金额5%的收益分配给村集体，村集体将项目分配所得收益按照7：3比例，用于脱贫户（含监测帮扶对象）增收以及村内公益事业。合作期限3年，合作期满合同终止时，公司将本金返还至各村集体，村集体可利用该笔资金，继续谋划发展产业，壮大村集体经济。</t>
  </si>
  <si>
    <t>2025年新乡县七里营镇东阳兴村仓库建设项目</t>
  </si>
  <si>
    <t>建设单层钢结构仓库一座，长50米，宽22米，总建筑面积1100平方米。</t>
  </si>
  <si>
    <t>2025年新乡县七里营镇西曹村农贸市场建设项目</t>
  </si>
  <si>
    <t>新建砖混门面房长160米，高3.3米，深8米。</t>
  </si>
  <si>
    <t>2025年新乡县七里营镇八柳树村村集体产业帮扶项目</t>
  </si>
  <si>
    <t>项目总建筑面积3680平方米，为五层建筑，每层建筑面积736平方米。占地面积1660平方米，东西长约46米，南北宽约36米。建筑物结构形式为砖混+框架，建筑5层，层高3.9米。</t>
  </si>
  <si>
    <t>2025年新乡县翟坡镇东大阳堤村面粉深加工产业建设项目</t>
  </si>
  <si>
    <t>新建单层钢结构农业厂房2座长50米*宽50米*高8米，总建筑面积5000平方米</t>
  </si>
  <si>
    <t>2025年新乡县古固寨镇前辛庄村基础设施建设项目</t>
  </si>
  <si>
    <t>新修村内污水管网3条DN600，760米，DN300，1400米，观察井26个，47个雨水;DN400，212米，观察井6个;DN400，368米观察井10个。</t>
  </si>
  <si>
    <t>2025年新乡县合河乡合河村集体经济发展建设项目</t>
  </si>
  <si>
    <t>建设两层砖混结构建筑一座，长70米，宽20米，总建筑面积2800平方米及给排水、消防、强弱电设施相关配套设施。</t>
  </si>
  <si>
    <t>2025年新乡县大召营镇归园到村到户产业帮扶项目</t>
  </si>
  <si>
    <t>公司良好的经营模式，打造“公司+村级集体+脱贫户（含监测帮扶对象）”的产业链条，因地制宜发展产业。结成合作经营共同体，公司每年按照不低于项目资金额的5%收益分配给5个村集体，村集体将项目分配所得收益的70%用于扶持户增收，30%用于村内公益事业。</t>
  </si>
  <si>
    <t>2025年新乡县“百企万户”产业富民工程安置就业奖补资金项目</t>
  </si>
  <si>
    <t>安排脱贫户（含监测帮扶对象）用工稳定在5人以上（含5人），县财政每年给予3万元的建点补助；每增加1人，建点补助增加1万元，建点补助最高不超过15万元。安排脱贫户（含监测帮扶对象）家庭劳动力2人（含2人）以上的，县财政给予企业奖励，标准为：脱贫户（含监测帮扶对象）劳动力每人的月收入达到1600元（含1600元）以上的，按实施年度周期实际工资收入的30%给予奖补。</t>
  </si>
  <si>
    <t>2025年新乡县产业项目质保金项目</t>
  </si>
  <si>
    <t>对2024年新乡产业项目质保金</t>
  </si>
  <si>
    <t>2025年新乡县小额信贷贴息项目</t>
  </si>
  <si>
    <t>为脱贫户进行“户贷户用”贴息用，贴息利率为4.75%左右。</t>
  </si>
  <si>
    <t>2025年新乡县脱贫劳动力（含监测帮扶对象）跨省外出务工一次性交通补助</t>
  </si>
  <si>
    <t>为进一步鼓励跨省外出务工脱贫劳动力（含监测帮扶对象）稳定就业，为新乡县脱贫劳动力（含监测帮扶对象）当年跨省外出务工时间连续在3个月以上给予一次性交通补助。</t>
  </si>
  <si>
    <t>2025年新乡县“雨露计划”短期技能补助项目</t>
  </si>
  <si>
    <t>2024年对脱贫户及监测帮扶对象接受我省、市、县三级培训给予补助，每人计划按1500-2000元补贴</t>
  </si>
  <si>
    <t>2025年新乡县古固寨镇冷庄村基础设施建设</t>
  </si>
  <si>
    <t>新修村内C25道路，长1449米，宽4.5米，总面积6520.5平方米，厚度0.15米。</t>
  </si>
  <si>
    <t>2025年新乡县古固寨镇南张庄村基础设施建设</t>
  </si>
  <si>
    <t>新修C25村内道路21条，0.15米厚，长1630.2米，6126.1平方米</t>
  </si>
  <si>
    <t>2025年新乡县古固寨镇三王庄村基础设施建设</t>
  </si>
  <si>
    <t>新修建C25村内道路，厚0.15米，长1882米，总面积6529平方米。</t>
  </si>
  <si>
    <t>2025年新乡县合河乡范岭村基础设施建设项目</t>
  </si>
  <si>
    <t>新修村内C30混凝土道路5条，厚度18CM，总面积897.2平方</t>
  </si>
  <si>
    <t>2025年新乡县古固寨镇中央财政以工代赈项目</t>
  </si>
  <si>
    <t>新修管网595米，DN800波纹管观察井14座。</t>
  </si>
  <si>
    <t>2025年新乡县朗公庙镇永安村村内道路建设项目</t>
  </si>
  <si>
    <t>新修村内道路总长205米，总面积1230平方米</t>
  </si>
  <si>
    <t>2025年新乡县古固寨镇史屯村基础设施建设项目</t>
  </si>
  <si>
    <t>修建C25村内道路，厚0.15米，长1850米，总面积6500平方米。</t>
  </si>
  <si>
    <t>2025年新乡县合河乡合河村基础设施建设项目</t>
  </si>
  <si>
    <t>新修村内C30混凝土道路3条，总面积985.35平方，厚度15CM。</t>
  </si>
  <si>
    <t>2025年新乡县翟坡镇北翟坡村基础设施建设项目</t>
  </si>
  <si>
    <t>新修排水设施2415米，HDPE双壁波纹管DN200，砌筑井46座。</t>
  </si>
  <si>
    <t>2025年新乡县翟坡镇周王庄村基础设施建设项目</t>
  </si>
  <si>
    <t>1.排水设施416米，外径1米混凝土管，砌筑井15座。2.新修道路一条，长180米，宽6米，厚0.15米，总平方数：1080平方米。</t>
  </si>
  <si>
    <t>2025年新乡县翟坡镇岗头村排水设施建设项目</t>
  </si>
  <si>
    <t>新修排水设施2310米，HDPE双壁波纹管DN200，砌筑井45座。</t>
  </si>
  <si>
    <t>2025年新乡县大召营镇大召营村东坑塘治理项目</t>
  </si>
  <si>
    <t>片石铺设护坡及硬化3000平方米，硬化780平方米及雨水管网320米等配套设施。</t>
  </si>
  <si>
    <t>2025年新乡县小冀镇聂庄基础设施建设项目</t>
  </si>
  <si>
    <t>1.新村西部沿河土路新修DN400波纹污水管146米，检查井5座，硬化道路2172平方米，厚15cm；2.老村（北）改造区域新修DN200波纹污水管40米，DN300波纹污水管170米，检查井14座，硬化道路1792平方米，厚18cm。</t>
  </si>
  <si>
    <t>2025年新乡县七里营镇刘八庄村基础设施项目</t>
  </si>
  <si>
    <t>1.新修污水管网1360米，PC波纹管1360米；2.观测井25座。3.恢复路面1360平方米。</t>
  </si>
  <si>
    <t>2025年新乡县小冀镇京华社区基础设施建设项目</t>
  </si>
  <si>
    <t>修建道路2051平方米，厚15cm，DN400波纹管582米,检查井24座。</t>
  </si>
  <si>
    <t>2025年新乡县七里营镇马庄村基础设施项目</t>
  </si>
  <si>
    <t>新修道路长136米，宽5米、长120宽4.5米，厚度0.16米，总面积1220平方米。</t>
  </si>
  <si>
    <t>2025年新乡县乡村建设行动质保金项目</t>
  </si>
  <si>
    <t>新乡县乡村建设行动质保金</t>
  </si>
  <si>
    <t>2025年新乡县“雨露计划”职业教育项目</t>
  </si>
  <si>
    <t>春、秋季对中职中专高职高专的脱贫户及监测帮扶对象学生进行每季1500元的补助</t>
  </si>
  <si>
    <t>2025年新乡县项目管理费</t>
  </si>
  <si>
    <t>项目的管理费用</t>
  </si>
  <si>
    <t>2025年新乡县小冀镇王屯村基础设施项目</t>
  </si>
  <si>
    <t>1.新修道路709.1平方米，厚15cm；2.新修道路1760平方米，厚18cm；3.DN300波纹管1265.5米，检查井41座。</t>
  </si>
  <si>
    <t>2025年新乡县合河乡陈庄村污水管网及基础设施建设项目</t>
  </si>
  <si>
    <t>1.新建C30混凝土道路1条，长24米宽6米厚度18CM。2.新修污水管网总长1006米，直径400混凝土过路管道长40米，DN400双壁波纹管长度966米，直径700MM砖砌监测井37座。</t>
  </si>
  <si>
    <t>2025年新乡县合河乡西元封村排水设施建设项目</t>
  </si>
  <si>
    <t>1.新修成品预制块护坡渠道440米，（1、215米护坡渠道上口宽4.5米。2、225米护坡渠道上口宽3.2米）。2.新建外径1.5米钢筋混凝土管6米长，两侧砖砌370MM厚一字墙。</t>
  </si>
  <si>
    <t>2025年新乡县合河乡田小郭村排水设施建设项目</t>
  </si>
  <si>
    <t>1.新建C30混凝土道路长117.80米，宽5米。2.新建钢筋混凝土管沟117.80米，新建管沟盖板218.65米，管沟盖板间隔35米安装铸铁盖板规格490MM*400MM。3.新建直径400MM混凝土污水管道117.80米。</t>
  </si>
  <si>
    <t>2025年新乡县大召营镇刘大召村基础设施建设项目</t>
  </si>
  <si>
    <t>村内硬化道路5条，总面积907平方米，厚度15厘米，C25商砼。</t>
  </si>
  <si>
    <t>2025年新乡县七里营镇八柳树村基础设施建设项目</t>
  </si>
  <si>
    <t>新修道路1号：长670米，宽4.5米，面积3015平方米；2号：长135米，宽6米，面积810平方米；3号：长26米，宽5米，面积130平方米；4号：长220米，宽4.5米，面积990平方米；5号：长184米，宽4米，面积736平方米；总合计：长1339米，面积5681平方米。</t>
  </si>
  <si>
    <t>2025年新乡县七里营镇杨庄村基础设施建设项目</t>
  </si>
  <si>
    <t>1.新修污水管网2557米，PC波纹管2557米；2.观测井50座。3.新修道路1185.3平方米。4.沉淀池一座100立方米。</t>
  </si>
  <si>
    <t>2025年新乡县七里营镇沟王村基础设施建设项目</t>
  </si>
  <si>
    <t>1.新修污水管网1005米，水泥管1005米；2.观测井30座。3.恢复路面1005平方米。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</si>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</sst>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609600</xdr:colOff>
      <xdr:row>7</xdr:row>
      <xdr:rowOff>0</xdr:rowOff>
    </xdr:from>
    <xdr:to>
      <xdr:col>1</xdr:col>
      <xdr:colOff>1229995</xdr:colOff>
      <xdr:row>7</xdr:row>
      <xdr:rowOff>334010</xdr:rowOff>
    </xdr:to>
    <xdr:sp>
      <xdr:nvSpPr>
        <xdr:cNvPr id="2" name="Host Control  120"/>
        <xdr:cNvSpPr/>
      </xdr:nvSpPr>
      <xdr:spPr>
        <a:xfrm>
          <a:off x="1066800" y="4038600"/>
          <a:ext cx="620395" cy="3340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623570</xdr:colOff>
      <xdr:row>7</xdr:row>
      <xdr:rowOff>334010</xdr:rowOff>
    </xdr:to>
    <xdr:sp>
      <xdr:nvSpPr>
        <xdr:cNvPr id="3" name="Host Control  120"/>
        <xdr:cNvSpPr/>
      </xdr:nvSpPr>
      <xdr:spPr>
        <a:xfrm>
          <a:off x="457200" y="4038600"/>
          <a:ext cx="623570" cy="3340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17" workbookViewId="0">
      <selection activeCell="L20" sqref="L20"/>
    </sheetView>
  </sheetViews>
  <sheetFormatPr defaultColWidth="8.88888888888889" defaultRowHeight="14.4" outlineLevelCol="7"/>
  <cols>
    <col min="1" max="1" width="6.66666666666667" style="1" customWidth="1"/>
    <col min="2" max="2" width="21.8888888888889" style="2" customWidth="1"/>
    <col min="3" max="3" width="34.6666666666667" style="1" customWidth="1"/>
    <col min="4" max="4" width="8.88888888888889" style="1"/>
    <col min="5" max="5" width="13.5555555555556" style="1" customWidth="1"/>
    <col min="6" max="6" width="13.8888888888889" style="1" customWidth="1"/>
    <col min="7" max="7" width="8.88888888888889" style="1"/>
    <col min="8" max="8" width="22.5555555555556" style="1" customWidth="1"/>
    <col min="9" max="16384" width="8.88888888888889" style="1"/>
  </cols>
  <sheetData>
    <row r="1" ht="25.8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 t="s">
        <v>3</v>
      </c>
      <c r="C3" s="7" t="s">
        <v>4</v>
      </c>
      <c r="D3" s="8" t="s">
        <v>5</v>
      </c>
      <c r="E3" s="8"/>
      <c r="F3" s="8"/>
      <c r="G3" s="8"/>
      <c r="H3" s="8"/>
    </row>
    <row r="4" spans="1:8">
      <c r="A4" s="6"/>
      <c r="B4" s="6"/>
      <c r="C4" s="9"/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ht="52" customHeight="1" spans="1:8">
      <c r="A5" s="11">
        <v>1</v>
      </c>
      <c r="B5" s="11" t="s">
        <v>11</v>
      </c>
      <c r="C5" s="12" t="s">
        <v>12</v>
      </c>
      <c r="D5" s="12">
        <f t="shared" ref="D5:D48" si="0">E5+F5+G5+H5</f>
        <v>294.4</v>
      </c>
      <c r="E5" s="12">
        <v>294.4</v>
      </c>
      <c r="F5" s="12">
        <v>0</v>
      </c>
      <c r="G5" s="12">
        <v>0</v>
      </c>
      <c r="H5" s="12">
        <v>0</v>
      </c>
    </row>
    <row r="6" ht="70" customHeight="1" spans="1:8">
      <c r="A6" s="11">
        <v>2</v>
      </c>
      <c r="B6" s="11" t="s">
        <v>13</v>
      </c>
      <c r="C6" s="12" t="s">
        <v>14</v>
      </c>
      <c r="D6" s="12">
        <f t="shared" si="0"/>
        <v>400</v>
      </c>
      <c r="E6" s="12">
        <v>400</v>
      </c>
      <c r="F6" s="12">
        <v>0</v>
      </c>
      <c r="G6" s="12">
        <v>0</v>
      </c>
      <c r="H6" s="12">
        <v>0</v>
      </c>
    </row>
    <row r="7" ht="127" customHeight="1" spans="1:8">
      <c r="A7" s="11">
        <v>3</v>
      </c>
      <c r="B7" s="11" t="s">
        <v>15</v>
      </c>
      <c r="C7" s="12" t="s">
        <v>16</v>
      </c>
      <c r="D7" s="12">
        <f t="shared" si="0"/>
        <v>200</v>
      </c>
      <c r="E7" s="12">
        <v>0</v>
      </c>
      <c r="F7" s="12">
        <v>100</v>
      </c>
      <c r="G7" s="12">
        <v>0</v>
      </c>
      <c r="H7" s="12">
        <v>100</v>
      </c>
    </row>
    <row r="8" ht="61" customHeight="1" spans="1:8">
      <c r="A8" s="11">
        <v>4</v>
      </c>
      <c r="B8" s="13" t="s">
        <v>17</v>
      </c>
      <c r="C8" s="14" t="s">
        <v>18</v>
      </c>
      <c r="D8" s="12">
        <f t="shared" si="0"/>
        <v>100</v>
      </c>
      <c r="E8" s="15">
        <v>0</v>
      </c>
      <c r="F8" s="15">
        <v>0</v>
      </c>
      <c r="G8" s="15">
        <v>0</v>
      </c>
      <c r="H8" s="16">
        <v>100</v>
      </c>
    </row>
    <row r="9" ht="151" customHeight="1" spans="1:8">
      <c r="A9" s="11">
        <v>5</v>
      </c>
      <c r="B9" s="13" t="s">
        <v>19</v>
      </c>
      <c r="C9" s="12" t="s">
        <v>20</v>
      </c>
      <c r="D9" s="12">
        <f t="shared" si="0"/>
        <v>280</v>
      </c>
      <c r="E9" s="13">
        <v>240</v>
      </c>
      <c r="F9" s="13">
        <v>40</v>
      </c>
      <c r="G9" s="13">
        <v>0</v>
      </c>
      <c r="H9" s="13">
        <v>0</v>
      </c>
    </row>
    <row r="10" ht="46.8" spans="1:8">
      <c r="A10" s="11">
        <v>6</v>
      </c>
      <c r="B10" s="13" t="s">
        <v>21</v>
      </c>
      <c r="C10" s="12" t="s">
        <v>22</v>
      </c>
      <c r="D10" s="12">
        <f t="shared" si="0"/>
        <v>200</v>
      </c>
      <c r="E10" s="13">
        <v>0</v>
      </c>
      <c r="F10" s="13">
        <v>0</v>
      </c>
      <c r="G10" s="13">
        <v>0</v>
      </c>
      <c r="H10" s="13">
        <v>200</v>
      </c>
    </row>
    <row r="11" ht="82" customHeight="1" spans="1:8">
      <c r="A11" s="11">
        <v>7</v>
      </c>
      <c r="B11" s="13" t="s">
        <v>23</v>
      </c>
      <c r="C11" s="12" t="s">
        <v>24</v>
      </c>
      <c r="D11" s="12">
        <f t="shared" si="0"/>
        <v>150</v>
      </c>
      <c r="E11" s="13"/>
      <c r="F11" s="13"/>
      <c r="G11" s="13">
        <v>150</v>
      </c>
      <c r="H11" s="13"/>
    </row>
    <row r="12" ht="60" spans="1:8">
      <c r="A12" s="11">
        <v>8</v>
      </c>
      <c r="B12" s="13" t="s">
        <v>25</v>
      </c>
      <c r="C12" s="12" t="s">
        <v>26</v>
      </c>
      <c r="D12" s="12">
        <f t="shared" si="0"/>
        <v>299</v>
      </c>
      <c r="E12" s="13"/>
      <c r="F12" s="13">
        <v>50</v>
      </c>
      <c r="G12" s="13">
        <v>249</v>
      </c>
      <c r="H12" s="13"/>
    </row>
    <row r="13" ht="143" customHeight="1" spans="1:8">
      <c r="A13" s="11">
        <v>9</v>
      </c>
      <c r="B13" s="13" t="s">
        <v>27</v>
      </c>
      <c r="C13" s="12" t="s">
        <v>28</v>
      </c>
      <c r="D13" s="12">
        <f t="shared" si="0"/>
        <v>450</v>
      </c>
      <c r="E13" s="13">
        <v>194.605</v>
      </c>
      <c r="F13" s="13">
        <v>0</v>
      </c>
      <c r="G13" s="13">
        <v>0</v>
      </c>
      <c r="H13" s="13">
        <v>255.395</v>
      </c>
    </row>
    <row r="14" ht="71" customHeight="1" spans="1:8">
      <c r="A14" s="11">
        <v>10</v>
      </c>
      <c r="B14" s="13" t="s">
        <v>29</v>
      </c>
      <c r="C14" s="12" t="s">
        <v>30</v>
      </c>
      <c r="D14" s="12">
        <f t="shared" si="0"/>
        <v>60</v>
      </c>
      <c r="E14" s="13">
        <v>0</v>
      </c>
      <c r="F14" s="13">
        <v>60</v>
      </c>
      <c r="G14" s="13">
        <v>0</v>
      </c>
      <c r="H14" s="13">
        <v>0</v>
      </c>
    </row>
    <row r="15" ht="46.8" spans="1:8">
      <c r="A15" s="11">
        <v>11</v>
      </c>
      <c r="B15" s="13" t="s">
        <v>31</v>
      </c>
      <c r="C15" s="12" t="s">
        <v>32</v>
      </c>
      <c r="D15" s="12">
        <f t="shared" si="0"/>
        <v>360</v>
      </c>
      <c r="E15" s="13">
        <v>289.4</v>
      </c>
      <c r="F15" s="13">
        <v>0</v>
      </c>
      <c r="G15" s="13">
        <v>0</v>
      </c>
      <c r="H15" s="13">
        <v>70.6</v>
      </c>
    </row>
    <row r="16" ht="84" spans="1:8">
      <c r="A16" s="11">
        <v>12</v>
      </c>
      <c r="B16" s="13" t="s">
        <v>33</v>
      </c>
      <c r="C16" s="12" t="s">
        <v>34</v>
      </c>
      <c r="D16" s="12">
        <f t="shared" si="0"/>
        <v>200</v>
      </c>
      <c r="E16" s="13">
        <v>200</v>
      </c>
      <c r="F16" s="13">
        <v>0</v>
      </c>
      <c r="G16" s="13">
        <v>0</v>
      </c>
      <c r="H16" s="13">
        <v>0</v>
      </c>
    </row>
    <row r="17" ht="289" customHeight="1" spans="1:8">
      <c r="A17" s="11">
        <v>13</v>
      </c>
      <c r="B17" s="13" t="s">
        <v>35</v>
      </c>
      <c r="C17" s="12" t="s">
        <v>36</v>
      </c>
      <c r="D17" s="12">
        <f t="shared" si="0"/>
        <v>16</v>
      </c>
      <c r="E17" s="13">
        <v>0</v>
      </c>
      <c r="F17" s="13">
        <v>16</v>
      </c>
      <c r="G17" s="13">
        <v>0</v>
      </c>
      <c r="H17" s="13">
        <v>0</v>
      </c>
    </row>
    <row r="18" ht="59" customHeight="1" spans="1:8">
      <c r="A18" s="11">
        <v>14</v>
      </c>
      <c r="B18" s="13" t="s">
        <v>37</v>
      </c>
      <c r="C18" s="12" t="s">
        <v>38</v>
      </c>
      <c r="D18" s="12">
        <f t="shared" si="0"/>
        <v>400</v>
      </c>
      <c r="E18" s="13">
        <v>0</v>
      </c>
      <c r="F18" s="13">
        <v>100</v>
      </c>
      <c r="G18" s="13">
        <v>0</v>
      </c>
      <c r="H18" s="13">
        <v>300</v>
      </c>
    </row>
    <row r="19" ht="31.2" spans="1:8">
      <c r="A19" s="11">
        <v>15</v>
      </c>
      <c r="B19" s="13" t="s">
        <v>39</v>
      </c>
      <c r="C19" s="12" t="s">
        <v>40</v>
      </c>
      <c r="D19" s="12">
        <f t="shared" si="0"/>
        <v>30</v>
      </c>
      <c r="E19" s="13">
        <v>30</v>
      </c>
      <c r="F19" s="13">
        <v>0</v>
      </c>
      <c r="G19" s="13">
        <v>0</v>
      </c>
      <c r="H19" s="13">
        <v>0</v>
      </c>
    </row>
    <row r="20" ht="240" spans="1:8">
      <c r="A20" s="11">
        <v>16</v>
      </c>
      <c r="B20" s="13" t="s">
        <v>41</v>
      </c>
      <c r="C20" s="12" t="s">
        <v>42</v>
      </c>
      <c r="D20" s="12">
        <f t="shared" si="0"/>
        <v>10</v>
      </c>
      <c r="E20" s="13">
        <v>10</v>
      </c>
      <c r="F20" s="13">
        <v>0</v>
      </c>
      <c r="G20" s="13">
        <v>0</v>
      </c>
      <c r="H20" s="13">
        <v>0</v>
      </c>
    </row>
    <row r="21" ht="144" spans="1:8">
      <c r="A21" s="11">
        <v>17</v>
      </c>
      <c r="B21" s="13" t="s">
        <v>43</v>
      </c>
      <c r="C21" s="12" t="s">
        <v>44</v>
      </c>
      <c r="D21" s="12">
        <f t="shared" si="0"/>
        <v>3</v>
      </c>
      <c r="E21" s="13">
        <v>3</v>
      </c>
      <c r="F21" s="13">
        <v>0</v>
      </c>
      <c r="G21" s="13">
        <v>0</v>
      </c>
      <c r="H21" s="13">
        <v>0</v>
      </c>
    </row>
    <row r="22" ht="132" spans="1:8">
      <c r="A22" s="11">
        <v>18</v>
      </c>
      <c r="B22" s="13" t="s">
        <v>45</v>
      </c>
      <c r="C22" s="12" t="s">
        <v>46</v>
      </c>
      <c r="D22" s="12">
        <f t="shared" si="0"/>
        <v>60</v>
      </c>
      <c r="E22" s="13">
        <v>0</v>
      </c>
      <c r="F22" s="13">
        <v>60</v>
      </c>
      <c r="G22" s="13">
        <v>0</v>
      </c>
      <c r="H22" s="13">
        <v>0</v>
      </c>
    </row>
    <row r="23" ht="46.8" spans="1:8">
      <c r="A23" s="11">
        <v>19</v>
      </c>
      <c r="B23" s="13" t="s">
        <v>47</v>
      </c>
      <c r="C23" s="12" t="s">
        <v>48</v>
      </c>
      <c r="D23" s="12">
        <f t="shared" si="0"/>
        <v>60</v>
      </c>
      <c r="E23" s="13"/>
      <c r="F23" s="13"/>
      <c r="G23" s="13">
        <v>60</v>
      </c>
      <c r="H23" s="13"/>
    </row>
    <row r="24" ht="46.8" spans="1:8">
      <c r="A24" s="11">
        <v>20</v>
      </c>
      <c r="B24" s="13" t="s">
        <v>49</v>
      </c>
      <c r="C24" s="12" t="s">
        <v>50</v>
      </c>
      <c r="D24" s="12">
        <f t="shared" si="0"/>
        <v>60</v>
      </c>
      <c r="E24" s="13"/>
      <c r="F24" s="13"/>
      <c r="G24" s="13">
        <v>53.01</v>
      </c>
      <c r="H24" s="13">
        <v>6.99</v>
      </c>
    </row>
    <row r="25" ht="46.8" spans="1:8">
      <c r="A25" s="11">
        <v>21</v>
      </c>
      <c r="B25" s="13" t="s">
        <v>51</v>
      </c>
      <c r="C25" s="12" t="s">
        <v>52</v>
      </c>
      <c r="D25" s="12">
        <f t="shared" si="0"/>
        <v>10</v>
      </c>
      <c r="E25" s="13">
        <v>10</v>
      </c>
      <c r="F25" s="13">
        <v>0</v>
      </c>
      <c r="G25" s="13">
        <v>0</v>
      </c>
      <c r="H25" s="13">
        <v>0</v>
      </c>
    </row>
    <row r="26" ht="46.8" spans="1:8">
      <c r="A26" s="11">
        <v>22</v>
      </c>
      <c r="B26" s="13" t="s">
        <v>53</v>
      </c>
      <c r="C26" s="12" t="s">
        <v>54</v>
      </c>
      <c r="D26" s="12">
        <f t="shared" si="0"/>
        <v>40</v>
      </c>
      <c r="E26" s="13">
        <v>40</v>
      </c>
      <c r="F26" s="13">
        <v>0</v>
      </c>
      <c r="G26" s="13">
        <v>0</v>
      </c>
      <c r="H26" s="13">
        <v>0</v>
      </c>
    </row>
    <row r="27" ht="46.8" spans="1:8">
      <c r="A27" s="11">
        <v>23</v>
      </c>
      <c r="B27" s="13" t="s">
        <v>55</v>
      </c>
      <c r="C27" s="12" t="s">
        <v>56</v>
      </c>
      <c r="D27" s="12">
        <f t="shared" si="0"/>
        <v>15</v>
      </c>
      <c r="E27" s="13">
        <v>15</v>
      </c>
      <c r="F27" s="13">
        <v>0</v>
      </c>
      <c r="G27" s="13">
        <v>0</v>
      </c>
      <c r="H27" s="13">
        <v>0</v>
      </c>
    </row>
    <row r="28" ht="46.8" spans="1:8">
      <c r="A28" s="11">
        <v>24</v>
      </c>
      <c r="B28" s="13" t="s">
        <v>57</v>
      </c>
      <c r="C28" s="12" t="s">
        <v>58</v>
      </c>
      <c r="D28" s="12">
        <f t="shared" si="0"/>
        <v>22.61</v>
      </c>
      <c r="E28" s="13">
        <v>0</v>
      </c>
      <c r="F28" s="13">
        <v>22.61</v>
      </c>
      <c r="G28" s="13">
        <v>0</v>
      </c>
      <c r="H28" s="13">
        <v>0</v>
      </c>
    </row>
    <row r="29" ht="46.8" spans="1:8">
      <c r="A29" s="11">
        <v>25</v>
      </c>
      <c r="B29" s="13" t="s">
        <v>59</v>
      </c>
      <c r="C29" s="12" t="s">
        <v>60</v>
      </c>
      <c r="D29" s="12">
        <f t="shared" si="0"/>
        <v>10</v>
      </c>
      <c r="E29" s="13">
        <v>10</v>
      </c>
      <c r="F29" s="13">
        <v>0</v>
      </c>
      <c r="G29" s="13">
        <v>0</v>
      </c>
      <c r="H29" s="13">
        <v>0</v>
      </c>
    </row>
    <row r="30" ht="46.8" spans="1:8">
      <c r="A30" s="11">
        <v>26</v>
      </c>
      <c r="B30" s="13" t="s">
        <v>61</v>
      </c>
      <c r="C30" s="12" t="s">
        <v>62</v>
      </c>
      <c r="D30" s="12">
        <f t="shared" si="0"/>
        <v>60</v>
      </c>
      <c r="E30" s="13">
        <v>60</v>
      </c>
      <c r="F30" s="13">
        <v>0</v>
      </c>
      <c r="G30" s="13">
        <v>0</v>
      </c>
      <c r="H30" s="13">
        <v>0</v>
      </c>
    </row>
    <row r="31" ht="204" spans="1:8">
      <c r="A31" s="11">
        <v>27</v>
      </c>
      <c r="B31" s="13" t="s">
        <v>63</v>
      </c>
      <c r="C31" s="12" t="s">
        <v>64</v>
      </c>
      <c r="D31" s="12">
        <f t="shared" si="0"/>
        <v>60</v>
      </c>
      <c r="E31" s="13"/>
      <c r="F31" s="13"/>
      <c r="G31" s="13">
        <v>60</v>
      </c>
      <c r="H31" s="13"/>
    </row>
    <row r="32" ht="46.8" spans="1:8">
      <c r="A32" s="11">
        <v>28</v>
      </c>
      <c r="B32" s="13" t="s">
        <v>65</v>
      </c>
      <c r="C32" s="12" t="s">
        <v>66</v>
      </c>
      <c r="D32" s="12">
        <f t="shared" si="0"/>
        <v>60</v>
      </c>
      <c r="E32" s="13"/>
      <c r="F32" s="13"/>
      <c r="G32" s="13">
        <v>60</v>
      </c>
      <c r="H32" s="13"/>
    </row>
    <row r="33" ht="120" spans="1:8">
      <c r="A33" s="11">
        <v>29</v>
      </c>
      <c r="B33" s="13" t="s">
        <v>67</v>
      </c>
      <c r="C33" s="12" t="s">
        <v>68</v>
      </c>
      <c r="D33" s="12">
        <f t="shared" si="0"/>
        <v>60</v>
      </c>
      <c r="E33" s="13"/>
      <c r="F33" s="13"/>
      <c r="G33" s="13">
        <v>60</v>
      </c>
      <c r="H33" s="13"/>
    </row>
    <row r="34" ht="300" spans="1:8">
      <c r="A34" s="11">
        <v>30</v>
      </c>
      <c r="B34" s="13" t="s">
        <v>69</v>
      </c>
      <c r="C34" s="12" t="s">
        <v>70</v>
      </c>
      <c r="D34" s="12">
        <f t="shared" si="0"/>
        <v>60</v>
      </c>
      <c r="E34" s="13">
        <v>60</v>
      </c>
      <c r="F34" s="13">
        <v>0</v>
      </c>
      <c r="G34" s="13">
        <v>0</v>
      </c>
      <c r="H34" s="13">
        <v>0</v>
      </c>
    </row>
    <row r="35" ht="120" spans="1:8">
      <c r="A35" s="11">
        <v>31</v>
      </c>
      <c r="B35" s="13" t="s">
        <v>71</v>
      </c>
      <c r="C35" s="12" t="s">
        <v>72</v>
      </c>
      <c r="D35" s="12">
        <f t="shared" si="0"/>
        <v>60</v>
      </c>
      <c r="E35" s="13">
        <v>0</v>
      </c>
      <c r="F35" s="13">
        <v>60</v>
      </c>
      <c r="G35" s="13">
        <v>0</v>
      </c>
      <c r="H35" s="13">
        <v>0</v>
      </c>
    </row>
    <row r="36" ht="46.8" spans="1:8">
      <c r="A36" s="11">
        <v>32</v>
      </c>
      <c r="B36" s="13" t="s">
        <v>73</v>
      </c>
      <c r="C36" s="12" t="s">
        <v>74</v>
      </c>
      <c r="D36" s="12">
        <f t="shared" si="0"/>
        <v>60</v>
      </c>
      <c r="E36" s="13">
        <v>0</v>
      </c>
      <c r="F36" s="13">
        <v>60</v>
      </c>
      <c r="G36" s="13">
        <v>0</v>
      </c>
      <c r="H36" s="13">
        <v>0</v>
      </c>
    </row>
    <row r="37" ht="120" spans="1:8">
      <c r="A37" s="11">
        <v>33</v>
      </c>
      <c r="B37" s="13" t="s">
        <v>75</v>
      </c>
      <c r="C37" s="12" t="s">
        <v>76</v>
      </c>
      <c r="D37" s="12">
        <f t="shared" si="0"/>
        <v>10</v>
      </c>
      <c r="E37" s="13">
        <v>10</v>
      </c>
      <c r="F37" s="13">
        <v>0</v>
      </c>
      <c r="G37" s="13">
        <v>0</v>
      </c>
      <c r="H37" s="13">
        <v>0</v>
      </c>
    </row>
    <row r="38" ht="31.2" spans="1:8">
      <c r="A38" s="11">
        <v>34</v>
      </c>
      <c r="B38" s="13" t="s">
        <v>77</v>
      </c>
      <c r="C38" s="12" t="s">
        <v>78</v>
      </c>
      <c r="D38" s="12">
        <f t="shared" si="0"/>
        <v>200</v>
      </c>
      <c r="E38" s="13">
        <v>13.125</v>
      </c>
      <c r="F38" s="13">
        <v>0</v>
      </c>
      <c r="G38" s="13">
        <v>0</v>
      </c>
      <c r="H38" s="13">
        <v>186.875</v>
      </c>
    </row>
    <row r="39" ht="108" spans="1:8">
      <c r="A39" s="11">
        <v>35</v>
      </c>
      <c r="B39" s="13" t="s">
        <v>79</v>
      </c>
      <c r="C39" s="12" t="s">
        <v>80</v>
      </c>
      <c r="D39" s="12">
        <f t="shared" si="0"/>
        <v>60</v>
      </c>
      <c r="E39" s="13">
        <v>60</v>
      </c>
      <c r="F39" s="13">
        <v>0</v>
      </c>
      <c r="G39" s="13">
        <v>0</v>
      </c>
      <c r="H39" s="13">
        <v>0</v>
      </c>
    </row>
    <row r="40" ht="31.2" spans="1:8">
      <c r="A40" s="11">
        <v>36</v>
      </c>
      <c r="B40" s="13" t="s">
        <v>81</v>
      </c>
      <c r="C40" s="12" t="s">
        <v>82</v>
      </c>
      <c r="D40" s="12">
        <f t="shared" si="0"/>
        <v>48.99</v>
      </c>
      <c r="E40" s="13">
        <v>21.24</v>
      </c>
      <c r="F40" s="13">
        <v>6.62</v>
      </c>
      <c r="G40" s="13">
        <v>6.99</v>
      </c>
      <c r="H40" s="13">
        <v>14.14</v>
      </c>
    </row>
    <row r="41" ht="156" spans="1:8">
      <c r="A41" s="11">
        <v>37</v>
      </c>
      <c r="B41" s="13" t="s">
        <v>83</v>
      </c>
      <c r="C41" s="12" t="s">
        <v>84</v>
      </c>
      <c r="D41" s="12">
        <f t="shared" si="0"/>
        <v>60</v>
      </c>
      <c r="E41" s="13">
        <v>60</v>
      </c>
      <c r="F41" s="13">
        <v>0</v>
      </c>
      <c r="G41" s="13">
        <v>0</v>
      </c>
      <c r="H41" s="13">
        <v>0</v>
      </c>
    </row>
    <row r="42" ht="252" spans="1:8">
      <c r="A42" s="11">
        <v>38</v>
      </c>
      <c r="B42" s="13" t="s">
        <v>85</v>
      </c>
      <c r="C42" s="12" t="s">
        <v>86</v>
      </c>
      <c r="D42" s="12">
        <f t="shared" si="0"/>
        <v>60</v>
      </c>
      <c r="E42" s="13">
        <v>0</v>
      </c>
      <c r="F42" s="13">
        <v>0</v>
      </c>
      <c r="G42" s="13">
        <v>0</v>
      </c>
      <c r="H42" s="13">
        <v>60</v>
      </c>
    </row>
    <row r="43" ht="240" spans="1:8">
      <c r="A43" s="11">
        <v>39</v>
      </c>
      <c r="B43" s="13" t="s">
        <v>87</v>
      </c>
      <c r="C43" s="12" t="s">
        <v>88</v>
      </c>
      <c r="D43" s="12">
        <f t="shared" si="0"/>
        <v>60</v>
      </c>
      <c r="E43" s="13">
        <v>0</v>
      </c>
      <c r="F43" s="13">
        <v>0</v>
      </c>
      <c r="G43" s="13">
        <v>0</v>
      </c>
      <c r="H43" s="13">
        <v>60</v>
      </c>
    </row>
    <row r="44" ht="300" spans="1:8">
      <c r="A44" s="11">
        <v>40</v>
      </c>
      <c r="B44" s="13" t="s">
        <v>89</v>
      </c>
      <c r="C44" s="12" t="s">
        <v>90</v>
      </c>
      <c r="D44" s="12">
        <f t="shared" si="0"/>
        <v>60</v>
      </c>
      <c r="E44" s="13">
        <v>0</v>
      </c>
      <c r="F44" s="13">
        <v>0</v>
      </c>
      <c r="G44" s="13">
        <v>0</v>
      </c>
      <c r="H44" s="13">
        <v>60</v>
      </c>
    </row>
    <row r="45" ht="46.8" spans="1:8">
      <c r="A45" s="11">
        <v>41</v>
      </c>
      <c r="B45" s="13" t="s">
        <v>91</v>
      </c>
      <c r="C45" s="12" t="s">
        <v>92</v>
      </c>
      <c r="D45" s="12">
        <f t="shared" si="0"/>
        <v>10</v>
      </c>
      <c r="E45" s="13">
        <v>10</v>
      </c>
      <c r="F45" s="13">
        <v>0</v>
      </c>
      <c r="G45" s="13">
        <v>0</v>
      </c>
      <c r="H45" s="13">
        <v>0</v>
      </c>
    </row>
    <row r="46" ht="396" spans="1:8">
      <c r="A46" s="11">
        <v>42</v>
      </c>
      <c r="B46" s="13" t="s">
        <v>93</v>
      </c>
      <c r="C46" s="12" t="s">
        <v>94</v>
      </c>
      <c r="D46" s="12">
        <f t="shared" si="0"/>
        <v>60</v>
      </c>
      <c r="E46" s="13">
        <v>33.23</v>
      </c>
      <c r="F46" s="13">
        <v>26.77</v>
      </c>
      <c r="G46" s="13"/>
      <c r="H46" s="13"/>
    </row>
    <row r="47" ht="156" spans="1:8">
      <c r="A47" s="11">
        <v>43</v>
      </c>
      <c r="B47" s="13" t="s">
        <v>95</v>
      </c>
      <c r="C47" s="12" t="s">
        <v>96</v>
      </c>
      <c r="D47" s="12">
        <f t="shared" si="0"/>
        <v>60</v>
      </c>
      <c r="E47" s="13"/>
      <c r="F47" s="13">
        <v>60</v>
      </c>
      <c r="G47" s="13"/>
      <c r="H47" s="13"/>
    </row>
    <row r="48" ht="46.8" spans="1:8">
      <c r="A48" s="11">
        <v>44</v>
      </c>
      <c r="B48" s="13" t="s">
        <v>97</v>
      </c>
      <c r="C48" s="12" t="s">
        <v>98</v>
      </c>
      <c r="D48" s="12">
        <f t="shared" si="0"/>
        <v>60</v>
      </c>
      <c r="E48" s="13">
        <v>60</v>
      </c>
      <c r="F48" s="13"/>
      <c r="G48" s="13"/>
      <c r="H48" s="13"/>
    </row>
    <row r="49" ht="37" customHeight="1" spans="1:8">
      <c r="A49" s="1" t="s">
        <v>99</v>
      </c>
      <c r="D49" s="1">
        <f>SUM(D5:D48)</f>
        <v>4899</v>
      </c>
      <c r="E49" s="1">
        <f>SUM(E5:E48)</f>
        <v>2124</v>
      </c>
      <c r="F49" s="1">
        <f>SUM(F5:F48)</f>
        <v>662</v>
      </c>
      <c r="G49" s="1">
        <f>SUM(G5:G48)</f>
        <v>699</v>
      </c>
      <c r="H49" s="1">
        <f>SUM(H5:H48)</f>
        <v>1414</v>
      </c>
    </row>
  </sheetData>
  <mergeCells count="6">
    <mergeCell ref="A1:H1"/>
    <mergeCell ref="A2:H2"/>
    <mergeCell ref="D3:H3"/>
    <mergeCell ref="A3:A4"/>
    <mergeCell ref="B3:B4"/>
    <mergeCell ref="C3:C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晨光宝贝童装铺</cp:lastModifiedBy>
  <dcterms:created xsi:type="dcterms:W3CDTF">2025-06-10T06:53:25Z</dcterms:created>
  <dcterms:modified xsi:type="dcterms:W3CDTF">2025-06-10T06:56:05Z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B90676D19B9646978070D3E00C77A67B_11</vt:lpwstr>
  </property>
  <property fmtid="{D5CDD505-2E9C-101B-9397-08002B2CF9AE}" pid="3" name="KSOProductBuildVer">
    <vt:lpwstr>2052-12.1.0.21171</vt:lpwstr>
  </property>
</Properties>
</file>