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豫农担救灾贷“——新乡县邮储银行2022年农业信贷担保贷款项" sheetId="4" r:id="rId1"/>
  </sheets>
  <definedNames>
    <definedName name="_xlnm._FilterDatabase" localSheetId="0" hidden="1">豫农担救灾贷“——新乡县邮储银行2022年农业信贷担保贷款项!$A$3:$K$90</definedName>
  </definedNames>
  <calcPr calcId="144525" fullPrecision="0"/>
</workbook>
</file>

<file path=xl/sharedStrings.xml><?xml version="1.0" encoding="utf-8"?>
<sst xmlns="http://schemas.openxmlformats.org/spreadsheetml/2006/main" count="189" uniqueCount="126">
  <si>
    <t xml:space="preserve">   新乡县邮储银行农业信贷担保贷款项目清单——“豫农担-救灾贷”
（2022年12月31日前结清项目）</t>
  </si>
  <si>
    <t>序号</t>
  </si>
  <si>
    <t>借款人名称</t>
  </si>
  <si>
    <t>贷款金额（元）</t>
  </si>
  <si>
    <t>贷款用途</t>
  </si>
  <si>
    <t>业务受理日期</t>
  </si>
  <si>
    <t>贷款发放日期</t>
  </si>
  <si>
    <t>贷款到期日期</t>
  </si>
  <si>
    <t>贷款利率
（年/%）</t>
  </si>
  <si>
    <t>贴息率（%）</t>
  </si>
  <si>
    <t>已还款结息金额（元）</t>
  </si>
  <si>
    <t>应贴息金额（元）</t>
  </si>
  <si>
    <t>毛义朋</t>
  </si>
  <si>
    <t>购买饲料</t>
  </si>
  <si>
    <t>牛新印</t>
  </si>
  <si>
    <t>收粮食</t>
  </si>
  <si>
    <t>夏在飞</t>
  </si>
  <si>
    <t>于红霞</t>
  </si>
  <si>
    <t>进农资化肥，育苗</t>
  </si>
  <si>
    <t>曹爱芳</t>
  </si>
  <si>
    <t>购买农资</t>
  </si>
  <si>
    <t>王自生</t>
  </si>
  <si>
    <t>李长要</t>
  </si>
  <si>
    <t>林晓峰</t>
  </si>
  <si>
    <t>购买小猪及饲料</t>
  </si>
  <si>
    <t>申国宾</t>
  </si>
  <si>
    <t>周新利</t>
  </si>
  <si>
    <t>王文康</t>
  </si>
  <si>
    <t>进鸡苗和饲料</t>
  </si>
  <si>
    <t>范子东</t>
  </si>
  <si>
    <t>范振平</t>
  </si>
  <si>
    <t>买牛和饲料</t>
  </si>
  <si>
    <t>张存河</t>
  </si>
  <si>
    <t>进农资</t>
  </si>
  <si>
    <t>朱命生</t>
  </si>
  <si>
    <t>刘云安</t>
  </si>
  <si>
    <t>购买鸡苗及饲料</t>
  </si>
  <si>
    <t>王豪亮</t>
  </si>
  <si>
    <t>魏家林</t>
  </si>
  <si>
    <t>苗战有</t>
  </si>
  <si>
    <t>王秀珍</t>
  </si>
  <si>
    <t>路正明</t>
  </si>
  <si>
    <t>刘庆芬</t>
  </si>
  <si>
    <t>赵炎</t>
  </si>
  <si>
    <t>李先虎</t>
  </si>
  <si>
    <t>孙红军</t>
  </si>
  <si>
    <t>杨荣强</t>
  </si>
  <si>
    <t>孙玉岭</t>
  </si>
  <si>
    <t>杨坤</t>
  </si>
  <si>
    <t>杜保民</t>
  </si>
  <si>
    <t>购买原材料</t>
  </si>
  <si>
    <t>孙红亮</t>
  </si>
  <si>
    <t>赵保运</t>
  </si>
  <si>
    <t>进农资，建大棚</t>
  </si>
  <si>
    <t>张红磊</t>
  </si>
  <si>
    <t>陈时立</t>
  </si>
  <si>
    <t>杨荣珠</t>
  </si>
  <si>
    <t>批发食品</t>
  </si>
  <si>
    <t>王志龙</t>
  </si>
  <si>
    <t>赵爱勤</t>
  </si>
  <si>
    <t>贾荣利</t>
  </si>
  <si>
    <t>荆焕彬</t>
  </si>
  <si>
    <t>段玉宝</t>
  </si>
  <si>
    <t>建猪舍</t>
  </si>
  <si>
    <t>牛艳琴</t>
  </si>
  <si>
    <t>杨珍</t>
  </si>
  <si>
    <t>进冷冻食品</t>
  </si>
  <si>
    <t>文仲全</t>
  </si>
  <si>
    <t>刘庆辉</t>
  </si>
  <si>
    <t>刘家武</t>
  </si>
  <si>
    <t>胡亚丹</t>
  </si>
  <si>
    <t>杜学刚</t>
  </si>
  <si>
    <t>补种果树</t>
  </si>
  <si>
    <t>聂述宾</t>
  </si>
  <si>
    <t>王文毅</t>
  </si>
  <si>
    <t>购买鹅苗及饲料</t>
  </si>
  <si>
    <t>张栋</t>
  </si>
  <si>
    <t>进牛及饲料</t>
  </si>
  <si>
    <t>刘静娜</t>
  </si>
  <si>
    <t>进货</t>
  </si>
  <si>
    <t>马光周</t>
  </si>
  <si>
    <t>王世民</t>
  </si>
  <si>
    <t>李印祥</t>
  </si>
  <si>
    <t>李其俭</t>
  </si>
  <si>
    <t>赵会霞</t>
  </si>
  <si>
    <t>进牛，饲料等</t>
  </si>
  <si>
    <t>杨荣亮</t>
  </si>
  <si>
    <t>赵国忠</t>
  </si>
  <si>
    <t>李彦学</t>
  </si>
  <si>
    <t>收购种子</t>
  </si>
  <si>
    <t>乔占玉</t>
  </si>
  <si>
    <t>杜志超</t>
  </si>
  <si>
    <t>王继宾</t>
  </si>
  <si>
    <t>李全逢</t>
  </si>
  <si>
    <t>张林</t>
  </si>
  <si>
    <t>陈海涛</t>
  </si>
  <si>
    <t>王霞</t>
  </si>
  <si>
    <t>王素连</t>
  </si>
  <si>
    <t>段超鹏</t>
  </si>
  <si>
    <t>收购粮食</t>
  </si>
  <si>
    <t>王山岭</t>
  </si>
  <si>
    <t>进化肥</t>
  </si>
  <si>
    <t>赵国胜</t>
  </si>
  <si>
    <t>孙建</t>
  </si>
  <si>
    <t>张芳</t>
  </si>
  <si>
    <t>购买生鲜</t>
  </si>
  <si>
    <t>杨社婷</t>
  </si>
  <si>
    <t>黄正保</t>
  </si>
  <si>
    <t>陈琳</t>
  </si>
  <si>
    <t>张海明</t>
  </si>
  <si>
    <t>进牛</t>
  </si>
  <si>
    <t>张燕</t>
  </si>
  <si>
    <t>郑立勃</t>
  </si>
  <si>
    <t>张素萍</t>
  </si>
  <si>
    <t>牛全芹</t>
  </si>
  <si>
    <t>收玉米</t>
  </si>
  <si>
    <t>马世魁</t>
  </si>
  <si>
    <t>王明玉</t>
  </si>
  <si>
    <t>罗砚芹</t>
  </si>
  <si>
    <t>布天亮</t>
  </si>
  <si>
    <t>王绍君</t>
  </si>
  <si>
    <t>魏海有</t>
  </si>
  <si>
    <t>张兴田</t>
  </si>
  <si>
    <t>购买树苗和农资</t>
  </si>
  <si>
    <t>合  计</t>
  </si>
  <si>
    <t>/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</si>
</sst>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3" formatCode="_ * #,##0.00_ ;_ * \-#,##0.00_ ;_ * &quot;-&quot;??_ ;_ @_ "/>
    <numFmt numFmtId="178" formatCode="yyyy\-m\-d"/>
  </numFmts>
  <fonts count="26">
    <font>
      <sz val="11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9"/>
      <color indexed="8"/>
      <name val="宋体"/>
      <charset val="134"/>
    </font>
    <font>
      <b/>
      <u/>
      <sz val="16"/>
      <name val="仿宋"/>
      <charset val="134"/>
    </font>
    <font>
      <b/>
      <sz val="9"/>
      <name val="仿宋"/>
      <charset val="134"/>
    </font>
    <font>
      <sz val="9"/>
      <name val="仿宋"/>
      <charset val="134"/>
    </font>
    <font>
      <b/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8"/>
      <name val="宋体"/>
      <charset val="134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0" borderId="0">
      <alignment vertical="center"/>
      <protection locked="0"/>
    </xf>
    <xf numFmtId="0" fontId="15" fillId="0" borderId="0">
      <alignment vertical="center"/>
      <protection locked="0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NumberFormat="1" applyFont="1" applyFill="1" applyAlignment="1">
      <alignment horizontal="center" vertical="center" wrapText="1"/>
    </xf>
    <xf numFmtId="41" fontId="4" fillId="0" borderId="0" xfId="0" applyNumberFormat="1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3" fontId="4" fillId="0" borderId="0" xfId="0" applyNumberFormat="1" applyFont="1" applyFill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3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1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0"/>
  <sheetViews>
    <sheetView tabSelected="1" view="pageBreakPreview" zoomScale="110" zoomScaleNormal="80" workbookViewId="0">
      <selection activeCell="M5" sqref="M5"/>
    </sheetView>
  </sheetViews>
  <sheetFormatPr defaultColWidth="9" defaultRowHeight="14"/>
  <cols>
    <col min="1" max="2" width="9" style="6"/>
    <col min="3" max="3" width="14" style="7"/>
    <col min="4" max="4" width="8.12727272727273" style="6" customWidth="1"/>
    <col min="5" max="5" width="11" style="8" customWidth="1"/>
    <col min="6" max="6" width="10.4454545454545" style="9" customWidth="1"/>
    <col min="7" max="7" width="11.1090909090909" style="9" customWidth="1"/>
    <col min="8" max="8" width="9" style="6"/>
    <col min="9" max="9" width="5.7" style="6" customWidth="1"/>
    <col min="10" max="10" width="14.1181818181818" style="10" customWidth="1"/>
    <col min="11" max="11" width="15.5272727272727" style="11" customWidth="1"/>
    <col min="12" max="16384" width="9" style="12"/>
  </cols>
  <sheetData>
    <row r="1" ht="64" customHeight="1" spans="1:11">
      <c r="A1" s="13" t="s">
        <v>0</v>
      </c>
      <c r="B1" s="13"/>
      <c r="C1" s="14"/>
      <c r="D1" s="13"/>
      <c r="E1" s="15"/>
      <c r="F1" s="15"/>
      <c r="G1" s="15"/>
      <c r="H1" s="13"/>
      <c r="I1" s="13"/>
      <c r="J1" s="25"/>
      <c r="K1" s="13"/>
    </row>
    <row r="2" s="1" customFormat="1" ht="41" customHeight="1" spans="1:11">
      <c r="A2" s="16" t="s">
        <v>1</v>
      </c>
      <c r="B2" s="16" t="s">
        <v>2</v>
      </c>
      <c r="C2" s="17" t="s">
        <v>3</v>
      </c>
      <c r="D2" s="16" t="s">
        <v>4</v>
      </c>
      <c r="E2" s="18" t="s">
        <v>5</v>
      </c>
      <c r="F2" s="18" t="s">
        <v>6</v>
      </c>
      <c r="G2" s="18" t="s">
        <v>7</v>
      </c>
      <c r="H2" s="16" t="s">
        <v>8</v>
      </c>
      <c r="I2" s="16" t="s">
        <v>9</v>
      </c>
      <c r="J2" s="26" t="s">
        <v>10</v>
      </c>
      <c r="K2" s="27" t="s">
        <v>11</v>
      </c>
    </row>
    <row r="3" s="1" customFormat="1" ht="5" customHeight="1" spans="1:11">
      <c r="A3" s="16"/>
      <c r="B3" s="16"/>
      <c r="C3" s="17"/>
      <c r="D3" s="16"/>
      <c r="E3" s="18"/>
      <c r="F3" s="18"/>
      <c r="G3" s="18"/>
      <c r="H3" s="16"/>
      <c r="I3" s="16"/>
      <c r="J3" s="26"/>
      <c r="K3" s="27"/>
    </row>
    <row r="4" s="2" customFormat="1" ht="34.5" customHeight="1" spans="1:11">
      <c r="A4" s="19">
        <v>1</v>
      </c>
      <c r="B4" s="19" t="s">
        <v>12</v>
      </c>
      <c r="C4" s="20">
        <v>500000</v>
      </c>
      <c r="D4" s="19" t="s">
        <v>13</v>
      </c>
      <c r="E4" s="21">
        <v>44419</v>
      </c>
      <c r="F4" s="21">
        <v>44428</v>
      </c>
      <c r="G4" s="21">
        <v>44793</v>
      </c>
      <c r="H4" s="19">
        <v>4.25</v>
      </c>
      <c r="I4" s="19">
        <v>2</v>
      </c>
      <c r="J4" s="28">
        <v>21545.12</v>
      </c>
      <c r="K4" s="29">
        <f>J4*(2/4.25)</f>
        <v>10139</v>
      </c>
    </row>
    <row r="5" s="2" customFormat="1" ht="34.5" customHeight="1" spans="1:11">
      <c r="A5" s="19">
        <v>2</v>
      </c>
      <c r="B5" s="19" t="s">
        <v>14</v>
      </c>
      <c r="C5" s="20">
        <v>2000000</v>
      </c>
      <c r="D5" s="19" t="s">
        <v>15</v>
      </c>
      <c r="E5" s="21">
        <v>44418</v>
      </c>
      <c r="F5" s="21">
        <v>44428</v>
      </c>
      <c r="G5" s="21">
        <v>44793</v>
      </c>
      <c r="H5" s="19">
        <v>4.25</v>
      </c>
      <c r="I5" s="19">
        <v>2</v>
      </c>
      <c r="J5" s="28">
        <v>86180.51</v>
      </c>
      <c r="K5" s="29">
        <f t="shared" ref="K5:K36" si="0">J5*(2/4.25)</f>
        <v>40556</v>
      </c>
    </row>
    <row r="6" s="3" customFormat="1" ht="34.5" customHeight="1" spans="1:11">
      <c r="A6" s="19">
        <v>3</v>
      </c>
      <c r="B6" s="19" t="s">
        <v>16</v>
      </c>
      <c r="C6" s="20">
        <v>450000</v>
      </c>
      <c r="D6" s="19" t="s">
        <v>15</v>
      </c>
      <c r="E6" s="21">
        <v>44421</v>
      </c>
      <c r="F6" s="21">
        <v>44432</v>
      </c>
      <c r="G6" s="21">
        <v>44797</v>
      </c>
      <c r="H6" s="19">
        <v>4.25</v>
      </c>
      <c r="I6" s="19">
        <v>2</v>
      </c>
      <c r="J6" s="28">
        <v>19284.41</v>
      </c>
      <c r="K6" s="29">
        <f t="shared" si="0"/>
        <v>9075</v>
      </c>
    </row>
    <row r="7" s="2" customFormat="1" ht="34.5" customHeight="1" spans="1:11">
      <c r="A7" s="19">
        <v>4</v>
      </c>
      <c r="B7" s="19" t="s">
        <v>17</v>
      </c>
      <c r="C7" s="20">
        <v>500000</v>
      </c>
      <c r="D7" s="19" t="s">
        <v>18</v>
      </c>
      <c r="E7" s="21">
        <v>44428</v>
      </c>
      <c r="F7" s="21">
        <v>44434</v>
      </c>
      <c r="G7" s="21">
        <v>44799</v>
      </c>
      <c r="H7" s="19">
        <v>4.25</v>
      </c>
      <c r="I7" s="19">
        <v>2</v>
      </c>
      <c r="J7" s="28">
        <v>21545.12</v>
      </c>
      <c r="K7" s="29">
        <f t="shared" si="0"/>
        <v>10139</v>
      </c>
    </row>
    <row r="8" s="2" customFormat="1" ht="34.5" customHeight="1" spans="1:11">
      <c r="A8" s="19">
        <v>5</v>
      </c>
      <c r="B8" s="19" t="s">
        <v>19</v>
      </c>
      <c r="C8" s="20">
        <v>500000</v>
      </c>
      <c r="D8" s="19" t="s">
        <v>20</v>
      </c>
      <c r="E8" s="21">
        <v>44431</v>
      </c>
      <c r="F8" s="21">
        <v>44434</v>
      </c>
      <c r="G8" s="21">
        <v>44799</v>
      </c>
      <c r="H8" s="19">
        <v>4.25</v>
      </c>
      <c r="I8" s="19">
        <v>2</v>
      </c>
      <c r="J8" s="28">
        <v>21013.87</v>
      </c>
      <c r="K8" s="29">
        <f t="shared" si="0"/>
        <v>9889</v>
      </c>
    </row>
    <row r="9" s="3" customFormat="1" ht="34.5" customHeight="1" spans="1:11">
      <c r="A9" s="19">
        <v>6</v>
      </c>
      <c r="B9" s="19" t="s">
        <v>21</v>
      </c>
      <c r="C9" s="22">
        <v>500000</v>
      </c>
      <c r="D9" s="19" t="s">
        <v>13</v>
      </c>
      <c r="E9" s="21">
        <v>44402</v>
      </c>
      <c r="F9" s="23">
        <v>44435</v>
      </c>
      <c r="G9" s="23">
        <v>44800</v>
      </c>
      <c r="H9" s="19">
        <v>4.25</v>
      </c>
      <c r="I9" s="19">
        <v>2</v>
      </c>
      <c r="J9" s="28">
        <v>21545.12</v>
      </c>
      <c r="K9" s="29">
        <f t="shared" si="0"/>
        <v>10139</v>
      </c>
    </row>
    <row r="10" s="2" customFormat="1" ht="34.5" customHeight="1" spans="1:11">
      <c r="A10" s="19">
        <v>7</v>
      </c>
      <c r="B10" s="19" t="s">
        <v>22</v>
      </c>
      <c r="C10" s="20">
        <v>500000</v>
      </c>
      <c r="D10" s="19" t="s">
        <v>13</v>
      </c>
      <c r="E10" s="21">
        <v>44428</v>
      </c>
      <c r="F10" s="21">
        <v>44435</v>
      </c>
      <c r="G10" s="21">
        <v>44800</v>
      </c>
      <c r="H10" s="19">
        <v>4.25</v>
      </c>
      <c r="I10" s="19">
        <v>2</v>
      </c>
      <c r="J10" s="28">
        <v>21545.12</v>
      </c>
      <c r="K10" s="29">
        <f t="shared" si="0"/>
        <v>10139</v>
      </c>
    </row>
    <row r="11" s="2" customFormat="1" ht="34.5" customHeight="1" spans="1:11">
      <c r="A11" s="19">
        <v>8</v>
      </c>
      <c r="B11" s="24" t="s">
        <v>23</v>
      </c>
      <c r="C11" s="20">
        <v>350000</v>
      </c>
      <c r="D11" s="19" t="s">
        <v>24</v>
      </c>
      <c r="E11" s="21">
        <v>44426</v>
      </c>
      <c r="F11" s="21">
        <v>44435</v>
      </c>
      <c r="G11" s="21">
        <v>44800</v>
      </c>
      <c r="H11" s="19">
        <v>4.25</v>
      </c>
      <c r="I11" s="19">
        <v>2</v>
      </c>
      <c r="J11" s="28">
        <v>14631.7</v>
      </c>
      <c r="K11" s="29">
        <f t="shared" si="0"/>
        <v>6886</v>
      </c>
    </row>
    <row r="12" s="2" customFormat="1" ht="34.5" customHeight="1" spans="1:11">
      <c r="A12" s="19">
        <v>9</v>
      </c>
      <c r="B12" s="24" t="s">
        <v>25</v>
      </c>
      <c r="C12" s="20">
        <v>300000</v>
      </c>
      <c r="D12" s="19" t="s">
        <v>20</v>
      </c>
      <c r="E12" s="21">
        <v>44424</v>
      </c>
      <c r="F12" s="21">
        <v>44435</v>
      </c>
      <c r="G12" s="21">
        <v>44800</v>
      </c>
      <c r="H12" s="19">
        <v>4.25</v>
      </c>
      <c r="I12" s="19">
        <v>2</v>
      </c>
      <c r="J12" s="28">
        <v>10200.02</v>
      </c>
      <c r="K12" s="29">
        <f t="shared" si="0"/>
        <v>4800</v>
      </c>
    </row>
    <row r="13" s="2" customFormat="1" ht="34.5" customHeight="1" spans="1:11">
      <c r="A13" s="19">
        <v>10</v>
      </c>
      <c r="B13" s="19" t="s">
        <v>26</v>
      </c>
      <c r="C13" s="20">
        <v>500000</v>
      </c>
      <c r="D13" s="19" t="s">
        <v>13</v>
      </c>
      <c r="E13" s="21">
        <v>44427</v>
      </c>
      <c r="F13" s="21">
        <v>44435</v>
      </c>
      <c r="G13" s="21">
        <v>44800</v>
      </c>
      <c r="H13" s="19">
        <v>4.25</v>
      </c>
      <c r="I13" s="19">
        <v>2</v>
      </c>
      <c r="J13" s="28">
        <v>21013.87</v>
      </c>
      <c r="K13" s="29">
        <f t="shared" si="0"/>
        <v>9889</v>
      </c>
    </row>
    <row r="14" s="2" customFormat="1" ht="34.5" customHeight="1" spans="1:11">
      <c r="A14" s="19">
        <v>11</v>
      </c>
      <c r="B14" s="19" t="s">
        <v>27</v>
      </c>
      <c r="C14" s="20">
        <v>500000</v>
      </c>
      <c r="D14" s="19" t="s">
        <v>28</v>
      </c>
      <c r="E14" s="21">
        <v>44424</v>
      </c>
      <c r="F14" s="21">
        <v>44438</v>
      </c>
      <c r="G14" s="21">
        <v>44803</v>
      </c>
      <c r="H14" s="19">
        <v>4.25</v>
      </c>
      <c r="I14" s="19">
        <v>2</v>
      </c>
      <c r="J14" s="28">
        <v>21072.9</v>
      </c>
      <c r="K14" s="29">
        <f t="shared" si="0"/>
        <v>9917</v>
      </c>
    </row>
    <row r="15" s="2" customFormat="1" ht="34.5" customHeight="1" spans="1:11">
      <c r="A15" s="19">
        <v>12</v>
      </c>
      <c r="B15" s="19" t="s">
        <v>29</v>
      </c>
      <c r="C15" s="20">
        <v>500000</v>
      </c>
      <c r="D15" s="19" t="s">
        <v>15</v>
      </c>
      <c r="E15" s="21">
        <v>44434</v>
      </c>
      <c r="F15" s="21">
        <v>44438</v>
      </c>
      <c r="G15" s="21">
        <v>44803</v>
      </c>
      <c r="H15" s="19">
        <v>4.25</v>
      </c>
      <c r="I15" s="19">
        <v>2</v>
      </c>
      <c r="J15" s="28">
        <v>21545.12</v>
      </c>
      <c r="K15" s="29">
        <f t="shared" si="0"/>
        <v>10139</v>
      </c>
    </row>
    <row r="16" s="2" customFormat="1" ht="34.5" customHeight="1" spans="1:11">
      <c r="A16" s="19">
        <v>13</v>
      </c>
      <c r="B16" s="24" t="s">
        <v>30</v>
      </c>
      <c r="C16" s="20">
        <v>500000</v>
      </c>
      <c r="D16" s="19" t="s">
        <v>31</v>
      </c>
      <c r="E16" s="21">
        <v>44419</v>
      </c>
      <c r="F16" s="21">
        <v>44442</v>
      </c>
      <c r="G16" s="21">
        <v>44807</v>
      </c>
      <c r="H16" s="19">
        <v>4.25</v>
      </c>
      <c r="I16" s="19">
        <v>2</v>
      </c>
      <c r="J16" s="28">
        <v>19774.29</v>
      </c>
      <c r="K16" s="29">
        <f t="shared" si="0"/>
        <v>9306</v>
      </c>
    </row>
    <row r="17" s="2" customFormat="1" ht="34.5" customHeight="1" spans="1:11">
      <c r="A17" s="19">
        <v>14</v>
      </c>
      <c r="B17" s="19" t="s">
        <v>32</v>
      </c>
      <c r="C17" s="20">
        <v>500000</v>
      </c>
      <c r="D17" s="19" t="s">
        <v>33</v>
      </c>
      <c r="E17" s="21">
        <v>44430</v>
      </c>
      <c r="F17" s="21">
        <v>44442</v>
      </c>
      <c r="G17" s="21">
        <v>44807</v>
      </c>
      <c r="H17" s="19">
        <v>4.25</v>
      </c>
      <c r="I17" s="19">
        <v>2</v>
      </c>
      <c r="J17" s="28">
        <v>21545.12</v>
      </c>
      <c r="K17" s="29">
        <f t="shared" si="0"/>
        <v>10139</v>
      </c>
    </row>
    <row r="18" s="2" customFormat="1" ht="34.5" customHeight="1" spans="1:11">
      <c r="A18" s="19">
        <v>15</v>
      </c>
      <c r="B18" s="19" t="s">
        <v>34</v>
      </c>
      <c r="C18" s="20">
        <v>500000</v>
      </c>
      <c r="D18" s="19" t="s">
        <v>33</v>
      </c>
      <c r="E18" s="21">
        <v>44433</v>
      </c>
      <c r="F18" s="21">
        <v>44445</v>
      </c>
      <c r="G18" s="21">
        <v>44810</v>
      </c>
      <c r="H18" s="19">
        <v>4.25</v>
      </c>
      <c r="I18" s="19">
        <v>2</v>
      </c>
      <c r="J18" s="28">
        <v>21545.12</v>
      </c>
      <c r="K18" s="29">
        <f t="shared" si="0"/>
        <v>10139</v>
      </c>
    </row>
    <row r="19" s="2" customFormat="1" ht="34.5" customHeight="1" spans="1:11">
      <c r="A19" s="19">
        <v>16</v>
      </c>
      <c r="B19" s="24" t="s">
        <v>35</v>
      </c>
      <c r="C19" s="20">
        <v>500000</v>
      </c>
      <c r="D19" s="19" t="s">
        <v>36</v>
      </c>
      <c r="E19" s="21">
        <v>44426</v>
      </c>
      <c r="F19" s="21">
        <v>44446</v>
      </c>
      <c r="G19" s="21">
        <v>44811</v>
      </c>
      <c r="H19" s="19">
        <v>4.25</v>
      </c>
      <c r="I19" s="19">
        <v>2</v>
      </c>
      <c r="J19" s="28">
        <v>21250.52</v>
      </c>
      <c r="K19" s="29">
        <f t="shared" si="0"/>
        <v>10000</v>
      </c>
    </row>
    <row r="20" s="3" customFormat="1" ht="34.5" customHeight="1" spans="1:11">
      <c r="A20" s="19">
        <v>17</v>
      </c>
      <c r="B20" s="19" t="s">
        <v>37</v>
      </c>
      <c r="C20" s="22">
        <v>2000000</v>
      </c>
      <c r="D20" s="19" t="s">
        <v>13</v>
      </c>
      <c r="E20" s="21">
        <v>44419</v>
      </c>
      <c r="F20" s="23">
        <v>44447</v>
      </c>
      <c r="G20" s="23">
        <v>44812</v>
      </c>
      <c r="H20" s="19">
        <v>4.25</v>
      </c>
      <c r="I20" s="19">
        <v>2</v>
      </c>
      <c r="J20" s="28">
        <v>82166.63</v>
      </c>
      <c r="K20" s="29">
        <f t="shared" si="0"/>
        <v>38667</v>
      </c>
    </row>
    <row r="21" s="2" customFormat="1" ht="34.5" customHeight="1" spans="1:11">
      <c r="A21" s="19">
        <v>18</v>
      </c>
      <c r="B21" s="19" t="s">
        <v>38</v>
      </c>
      <c r="C21" s="20">
        <v>700000</v>
      </c>
      <c r="D21" s="19" t="s">
        <v>13</v>
      </c>
      <c r="E21" s="21">
        <v>44431</v>
      </c>
      <c r="F21" s="21">
        <v>44447</v>
      </c>
      <c r="G21" s="21">
        <v>44812</v>
      </c>
      <c r="H21" s="19">
        <v>4.25</v>
      </c>
      <c r="I21" s="19">
        <v>2</v>
      </c>
      <c r="J21" s="28">
        <v>30163.24</v>
      </c>
      <c r="K21" s="29">
        <f t="shared" si="0"/>
        <v>14194</v>
      </c>
    </row>
    <row r="22" s="2" customFormat="1" ht="34.5" customHeight="1" spans="1:11">
      <c r="A22" s="19">
        <v>19</v>
      </c>
      <c r="B22" s="19" t="s">
        <v>39</v>
      </c>
      <c r="C22" s="20">
        <v>500000</v>
      </c>
      <c r="D22" s="19" t="s">
        <v>13</v>
      </c>
      <c r="E22" s="21">
        <v>44446</v>
      </c>
      <c r="F22" s="21">
        <v>44448</v>
      </c>
      <c r="G22" s="21">
        <v>44813</v>
      </c>
      <c r="H22" s="19">
        <v>4.25</v>
      </c>
      <c r="I22" s="19">
        <v>2</v>
      </c>
      <c r="J22" s="28">
        <v>18357.62</v>
      </c>
      <c r="K22" s="29">
        <f t="shared" si="0"/>
        <v>8639</v>
      </c>
    </row>
    <row r="23" s="2" customFormat="1" ht="34.5" customHeight="1" spans="1:11">
      <c r="A23" s="19">
        <v>20</v>
      </c>
      <c r="B23" s="24" t="s">
        <v>40</v>
      </c>
      <c r="C23" s="20">
        <v>300000</v>
      </c>
      <c r="D23" s="19" t="s">
        <v>36</v>
      </c>
      <c r="E23" s="21">
        <v>44440</v>
      </c>
      <c r="F23" s="21">
        <v>44448</v>
      </c>
      <c r="G23" s="21">
        <v>44813</v>
      </c>
      <c r="H23" s="19">
        <v>4.25</v>
      </c>
      <c r="I23" s="19">
        <v>2</v>
      </c>
      <c r="J23" s="28">
        <v>12320.73</v>
      </c>
      <c r="K23" s="29">
        <f t="shared" si="0"/>
        <v>5798</v>
      </c>
    </row>
    <row r="24" s="2" customFormat="1" ht="34.5" customHeight="1" spans="1:11">
      <c r="A24" s="19">
        <v>21</v>
      </c>
      <c r="B24" s="19" t="s">
        <v>41</v>
      </c>
      <c r="C24" s="20">
        <v>500000</v>
      </c>
      <c r="D24" s="19" t="s">
        <v>33</v>
      </c>
      <c r="E24" s="21">
        <v>44420</v>
      </c>
      <c r="F24" s="21">
        <v>44449</v>
      </c>
      <c r="G24" s="21">
        <v>44814</v>
      </c>
      <c r="H24" s="19">
        <v>4.25</v>
      </c>
      <c r="I24" s="19">
        <v>2</v>
      </c>
      <c r="J24" s="28">
        <v>21545.12</v>
      </c>
      <c r="K24" s="29">
        <f t="shared" si="0"/>
        <v>10139</v>
      </c>
    </row>
    <row r="25" s="3" customFormat="1" ht="34.5" customHeight="1" spans="1:11">
      <c r="A25" s="19">
        <v>22</v>
      </c>
      <c r="B25" s="19" t="s">
        <v>42</v>
      </c>
      <c r="C25" s="20">
        <v>500000</v>
      </c>
      <c r="D25" s="19" t="s">
        <v>13</v>
      </c>
      <c r="E25" s="21">
        <v>44452.4819560185</v>
      </c>
      <c r="F25" s="23">
        <v>44452</v>
      </c>
      <c r="G25" s="23">
        <v>40799</v>
      </c>
      <c r="H25" s="19">
        <v>4.25</v>
      </c>
      <c r="I25" s="19">
        <v>2</v>
      </c>
      <c r="J25" s="28">
        <v>19892.34</v>
      </c>
      <c r="K25" s="29">
        <f t="shared" si="0"/>
        <v>9361</v>
      </c>
    </row>
    <row r="26" s="2" customFormat="1" ht="34.5" customHeight="1" spans="1:11">
      <c r="A26" s="19">
        <v>23</v>
      </c>
      <c r="B26" s="24" t="s">
        <v>43</v>
      </c>
      <c r="C26" s="20">
        <v>500000</v>
      </c>
      <c r="D26" s="19" t="s">
        <v>31</v>
      </c>
      <c r="E26" s="21">
        <v>44452.6263425926</v>
      </c>
      <c r="F26" s="21">
        <v>44453</v>
      </c>
      <c r="G26" s="21">
        <v>44818</v>
      </c>
      <c r="H26" s="19">
        <v>4.25</v>
      </c>
      <c r="I26" s="19">
        <v>2</v>
      </c>
      <c r="J26" s="28">
        <v>20600.68</v>
      </c>
      <c r="K26" s="29">
        <f t="shared" si="0"/>
        <v>9694</v>
      </c>
    </row>
    <row r="27" s="2" customFormat="1" ht="34.5" customHeight="1" spans="1:11">
      <c r="A27" s="19">
        <v>24</v>
      </c>
      <c r="B27" s="19" t="s">
        <v>44</v>
      </c>
      <c r="C27" s="20">
        <v>500000</v>
      </c>
      <c r="D27" s="19" t="s">
        <v>20</v>
      </c>
      <c r="E27" s="21">
        <v>44452.3822222222</v>
      </c>
      <c r="F27" s="21">
        <v>44453</v>
      </c>
      <c r="G27" s="21">
        <v>44818</v>
      </c>
      <c r="H27" s="19">
        <v>4.25</v>
      </c>
      <c r="I27" s="19">
        <v>2</v>
      </c>
      <c r="J27" s="28">
        <v>21131.93</v>
      </c>
      <c r="K27" s="29">
        <f t="shared" si="0"/>
        <v>9944</v>
      </c>
    </row>
    <row r="28" s="2" customFormat="1" ht="34.5" customHeight="1" spans="1:11">
      <c r="A28" s="19">
        <v>25</v>
      </c>
      <c r="B28" s="19" t="s">
        <v>45</v>
      </c>
      <c r="C28" s="20">
        <v>500000</v>
      </c>
      <c r="D28" s="19" t="s">
        <v>20</v>
      </c>
      <c r="E28" s="21">
        <v>44452.3598148148</v>
      </c>
      <c r="F28" s="21">
        <v>44454</v>
      </c>
      <c r="G28" s="21">
        <v>44819</v>
      </c>
      <c r="H28" s="19">
        <v>4.25</v>
      </c>
      <c r="I28" s="19">
        <v>2</v>
      </c>
      <c r="J28" s="28">
        <v>3777.77</v>
      </c>
      <c r="K28" s="29">
        <f t="shared" si="0"/>
        <v>1778</v>
      </c>
    </row>
    <row r="29" s="2" customFormat="1" ht="34.5" customHeight="1" spans="1:11">
      <c r="A29" s="19">
        <v>26</v>
      </c>
      <c r="B29" s="19" t="s">
        <v>46</v>
      </c>
      <c r="C29" s="20">
        <v>500000</v>
      </c>
      <c r="D29" s="19" t="s">
        <v>20</v>
      </c>
      <c r="E29" s="21">
        <v>44452.7561689815</v>
      </c>
      <c r="F29" s="21">
        <v>44454</v>
      </c>
      <c r="G29" s="21">
        <v>44819</v>
      </c>
      <c r="H29" s="19">
        <v>4.25</v>
      </c>
      <c r="I29" s="19">
        <v>2</v>
      </c>
      <c r="J29" s="28">
        <v>21545.12</v>
      </c>
      <c r="K29" s="29">
        <f t="shared" si="0"/>
        <v>10139</v>
      </c>
    </row>
    <row r="30" s="2" customFormat="1" ht="34.5" customHeight="1" spans="1:11">
      <c r="A30" s="19">
        <v>27</v>
      </c>
      <c r="B30" s="19" t="s">
        <v>47</v>
      </c>
      <c r="C30" s="20">
        <v>300000</v>
      </c>
      <c r="D30" s="19" t="s">
        <v>20</v>
      </c>
      <c r="E30" s="21">
        <v>44453.5745486111</v>
      </c>
      <c r="F30" s="21">
        <v>44455</v>
      </c>
      <c r="G30" s="21">
        <v>44820</v>
      </c>
      <c r="H30" s="19">
        <v>4.25</v>
      </c>
      <c r="I30" s="19">
        <v>2</v>
      </c>
      <c r="J30" s="28">
        <v>9456.27</v>
      </c>
      <c r="K30" s="29">
        <f t="shared" si="0"/>
        <v>4450</v>
      </c>
    </row>
    <row r="31" s="2" customFormat="1" ht="34.5" customHeight="1" spans="1:11">
      <c r="A31" s="19">
        <v>28</v>
      </c>
      <c r="B31" s="19" t="s">
        <v>48</v>
      </c>
      <c r="C31" s="20">
        <v>1950000</v>
      </c>
      <c r="D31" s="19" t="s">
        <v>13</v>
      </c>
      <c r="E31" s="21">
        <v>44404</v>
      </c>
      <c r="F31" s="21">
        <v>44455</v>
      </c>
      <c r="G31" s="21">
        <v>44820</v>
      </c>
      <c r="H31" s="19">
        <v>4.25</v>
      </c>
      <c r="I31" s="19">
        <v>2</v>
      </c>
      <c r="J31" s="28">
        <v>76900.74</v>
      </c>
      <c r="K31" s="29">
        <f t="shared" si="0"/>
        <v>36189</v>
      </c>
    </row>
    <row r="32" s="3" customFormat="1" ht="34.5" customHeight="1" spans="1:11">
      <c r="A32" s="19">
        <v>29</v>
      </c>
      <c r="B32" s="19" t="s">
        <v>49</v>
      </c>
      <c r="C32" s="20">
        <v>500000</v>
      </c>
      <c r="D32" s="19" t="s">
        <v>50</v>
      </c>
      <c r="E32" s="21">
        <v>44455.7558333333</v>
      </c>
      <c r="F32" s="23">
        <v>44456</v>
      </c>
      <c r="G32" s="23">
        <v>44821</v>
      </c>
      <c r="H32" s="19">
        <v>4.25</v>
      </c>
      <c r="I32" s="19">
        <v>2</v>
      </c>
      <c r="J32" s="28">
        <v>21309.01</v>
      </c>
      <c r="K32" s="29">
        <f t="shared" si="0"/>
        <v>10028</v>
      </c>
    </row>
    <row r="33" s="2" customFormat="1" ht="34.5" customHeight="1" spans="1:11">
      <c r="A33" s="19">
        <v>30</v>
      </c>
      <c r="B33" s="19" t="s">
        <v>51</v>
      </c>
      <c r="C33" s="20">
        <v>500000</v>
      </c>
      <c r="D33" s="19" t="s">
        <v>20</v>
      </c>
      <c r="E33" s="21">
        <v>44456.6603240741</v>
      </c>
      <c r="F33" s="21">
        <v>44457</v>
      </c>
      <c r="G33" s="21">
        <v>44822</v>
      </c>
      <c r="H33" s="19">
        <v>4.25</v>
      </c>
      <c r="I33" s="19">
        <v>2</v>
      </c>
      <c r="J33" s="28">
        <v>20010.4</v>
      </c>
      <c r="K33" s="29">
        <f t="shared" si="0"/>
        <v>9417</v>
      </c>
    </row>
    <row r="34" s="2" customFormat="1" ht="34.5" customHeight="1" spans="1:11">
      <c r="A34" s="19">
        <v>31</v>
      </c>
      <c r="B34" s="19" t="s">
        <v>52</v>
      </c>
      <c r="C34" s="20">
        <v>500000</v>
      </c>
      <c r="D34" s="19" t="s">
        <v>53</v>
      </c>
      <c r="E34" s="21">
        <v>44457.4832175926</v>
      </c>
      <c r="F34" s="21">
        <v>44457</v>
      </c>
      <c r="G34" s="21">
        <v>44822</v>
      </c>
      <c r="H34" s="19">
        <v>4.25</v>
      </c>
      <c r="I34" s="19">
        <v>2</v>
      </c>
      <c r="J34" s="28">
        <v>21545.12</v>
      </c>
      <c r="K34" s="29">
        <f t="shared" si="0"/>
        <v>10139</v>
      </c>
    </row>
    <row r="35" s="2" customFormat="1" ht="34.5" customHeight="1" spans="1:11">
      <c r="A35" s="19">
        <v>32</v>
      </c>
      <c r="B35" s="24" t="s">
        <v>54</v>
      </c>
      <c r="C35" s="20">
        <v>500000</v>
      </c>
      <c r="D35" s="19" t="s">
        <v>13</v>
      </c>
      <c r="E35" s="21">
        <v>44455.725162037</v>
      </c>
      <c r="F35" s="21">
        <v>44461</v>
      </c>
      <c r="G35" s="21">
        <v>44826</v>
      </c>
      <c r="H35" s="19">
        <v>4.25</v>
      </c>
      <c r="I35" s="19">
        <v>2</v>
      </c>
      <c r="J35" s="28">
        <v>20128.45</v>
      </c>
      <c r="K35" s="29">
        <f t="shared" si="0"/>
        <v>9472</v>
      </c>
    </row>
    <row r="36" s="2" customFormat="1" ht="34.5" customHeight="1" spans="1:11">
      <c r="A36" s="19">
        <v>33</v>
      </c>
      <c r="B36" s="19" t="s">
        <v>55</v>
      </c>
      <c r="C36" s="20">
        <v>500000</v>
      </c>
      <c r="D36" s="19" t="s">
        <v>20</v>
      </c>
      <c r="E36" s="21">
        <v>44457.7501157407</v>
      </c>
      <c r="F36" s="21">
        <v>44461</v>
      </c>
      <c r="G36" s="21">
        <v>44826</v>
      </c>
      <c r="H36" s="19">
        <v>4.25</v>
      </c>
      <c r="I36" s="19">
        <v>2</v>
      </c>
      <c r="J36" s="28">
        <v>21545.12</v>
      </c>
      <c r="K36" s="29">
        <f t="shared" si="0"/>
        <v>10139</v>
      </c>
    </row>
    <row r="37" s="4" customFormat="1" ht="34.5" customHeight="1" spans="1:11">
      <c r="A37" s="19">
        <v>34</v>
      </c>
      <c r="B37" s="19" t="s">
        <v>56</v>
      </c>
      <c r="C37" s="20">
        <v>300000</v>
      </c>
      <c r="D37" s="19" t="s">
        <v>57</v>
      </c>
      <c r="E37" s="21">
        <v>44457.5430092593</v>
      </c>
      <c r="F37" s="21">
        <v>44461</v>
      </c>
      <c r="G37" s="21">
        <v>44826</v>
      </c>
      <c r="H37" s="19">
        <v>4.25</v>
      </c>
      <c r="I37" s="19">
        <v>2</v>
      </c>
      <c r="J37" s="28">
        <v>12927.11</v>
      </c>
      <c r="K37" s="29">
        <f t="shared" ref="K37:K89" si="1">J37*(2/4.25)</f>
        <v>6083</v>
      </c>
    </row>
    <row r="38" s="2" customFormat="1" ht="34.5" customHeight="1" spans="1:11">
      <c r="A38" s="19">
        <v>35</v>
      </c>
      <c r="B38" s="24" t="s">
        <v>58</v>
      </c>
      <c r="C38" s="20">
        <v>500000</v>
      </c>
      <c r="D38" s="19" t="s">
        <v>36</v>
      </c>
      <c r="E38" s="21">
        <v>44454.3708217593</v>
      </c>
      <c r="F38" s="21">
        <v>44462</v>
      </c>
      <c r="G38" s="21">
        <v>44827</v>
      </c>
      <c r="H38" s="19">
        <v>4.25</v>
      </c>
      <c r="I38" s="19">
        <v>2</v>
      </c>
      <c r="J38" s="28">
        <v>14608.82</v>
      </c>
      <c r="K38" s="29">
        <f t="shared" si="1"/>
        <v>6875</v>
      </c>
    </row>
    <row r="39" s="2" customFormat="1" ht="34.5" customHeight="1" spans="1:11">
      <c r="A39" s="19">
        <v>36</v>
      </c>
      <c r="B39" s="24" t="s">
        <v>59</v>
      </c>
      <c r="C39" s="20">
        <v>450000</v>
      </c>
      <c r="D39" s="19" t="s">
        <v>31</v>
      </c>
      <c r="E39" s="21">
        <v>44463.411724537</v>
      </c>
      <c r="F39" s="21">
        <v>44463</v>
      </c>
      <c r="G39" s="21">
        <v>44828</v>
      </c>
      <c r="H39" s="19">
        <v>4.25</v>
      </c>
      <c r="I39" s="19">
        <v>2</v>
      </c>
      <c r="J39" s="28">
        <v>18700.03</v>
      </c>
      <c r="K39" s="29">
        <f t="shared" si="1"/>
        <v>8800</v>
      </c>
    </row>
    <row r="40" s="2" customFormat="1" ht="34.5" customHeight="1" spans="1:11">
      <c r="A40" s="19">
        <v>37</v>
      </c>
      <c r="B40" s="19" t="s">
        <v>60</v>
      </c>
      <c r="C40" s="20">
        <v>500000</v>
      </c>
      <c r="D40" s="19" t="s">
        <v>13</v>
      </c>
      <c r="E40" s="21">
        <v>44466.3947337963</v>
      </c>
      <c r="F40" s="21">
        <v>44467</v>
      </c>
      <c r="G40" s="21">
        <v>44832</v>
      </c>
      <c r="H40" s="19">
        <v>4.25</v>
      </c>
      <c r="I40" s="19">
        <v>2</v>
      </c>
      <c r="J40" s="28">
        <v>21013.87</v>
      </c>
      <c r="K40" s="29">
        <f t="shared" si="1"/>
        <v>9889</v>
      </c>
    </row>
    <row r="41" s="3" customFormat="1" ht="34.5" customHeight="1" spans="1:11">
      <c r="A41" s="19">
        <v>38</v>
      </c>
      <c r="B41" s="19" t="s">
        <v>61</v>
      </c>
      <c r="C41" s="22">
        <v>100000</v>
      </c>
      <c r="D41" s="19" t="s">
        <v>13</v>
      </c>
      <c r="E41" s="21">
        <v>44466.7046875</v>
      </c>
      <c r="F41" s="23">
        <v>44467</v>
      </c>
      <c r="G41" s="23">
        <v>44832</v>
      </c>
      <c r="H41" s="19">
        <v>4.25</v>
      </c>
      <c r="I41" s="19">
        <v>2</v>
      </c>
      <c r="J41" s="28">
        <v>4309.03</v>
      </c>
      <c r="K41" s="29">
        <f t="shared" si="1"/>
        <v>2028</v>
      </c>
    </row>
    <row r="42" s="3" customFormat="1" ht="34.5" customHeight="1" spans="1:11">
      <c r="A42" s="19">
        <v>39</v>
      </c>
      <c r="B42" s="19" t="s">
        <v>62</v>
      </c>
      <c r="C42" s="22">
        <v>300000</v>
      </c>
      <c r="D42" s="19" t="s">
        <v>63</v>
      </c>
      <c r="E42" s="21">
        <v>44466.4863888889</v>
      </c>
      <c r="F42" s="23">
        <v>44467</v>
      </c>
      <c r="G42" s="23">
        <v>44832</v>
      </c>
      <c r="H42" s="19">
        <v>4.25</v>
      </c>
      <c r="I42" s="19">
        <v>2</v>
      </c>
      <c r="J42" s="28">
        <v>12537.52</v>
      </c>
      <c r="K42" s="29">
        <f t="shared" si="1"/>
        <v>5900</v>
      </c>
    </row>
    <row r="43" s="2" customFormat="1" ht="34.5" customHeight="1" spans="1:11">
      <c r="A43" s="19">
        <v>40</v>
      </c>
      <c r="B43" s="19" t="s">
        <v>64</v>
      </c>
      <c r="C43" s="20">
        <v>500000</v>
      </c>
      <c r="D43" s="19" t="s">
        <v>50</v>
      </c>
      <c r="E43" s="21">
        <v>44467.648287037</v>
      </c>
      <c r="F43" s="21">
        <v>44467</v>
      </c>
      <c r="G43" s="21">
        <v>44832</v>
      </c>
      <c r="H43" s="19">
        <v>4.25</v>
      </c>
      <c r="I43" s="19">
        <v>2</v>
      </c>
      <c r="J43" s="28">
        <v>19597.21</v>
      </c>
      <c r="K43" s="29">
        <f t="shared" si="1"/>
        <v>9222</v>
      </c>
    </row>
    <row r="44" s="2" customFormat="1" ht="34.5" customHeight="1" spans="1:11">
      <c r="A44" s="19">
        <v>41</v>
      </c>
      <c r="B44" s="24" t="s">
        <v>65</v>
      </c>
      <c r="C44" s="20">
        <v>800000</v>
      </c>
      <c r="D44" s="19" t="s">
        <v>66</v>
      </c>
      <c r="E44" s="21">
        <v>44465.5873148148</v>
      </c>
      <c r="F44" s="21">
        <v>44467</v>
      </c>
      <c r="G44" s="21">
        <v>44832</v>
      </c>
      <c r="H44" s="19">
        <v>4.25</v>
      </c>
      <c r="I44" s="19">
        <v>2</v>
      </c>
      <c r="J44" s="28">
        <v>31932.89</v>
      </c>
      <c r="K44" s="29">
        <f t="shared" si="1"/>
        <v>15027</v>
      </c>
    </row>
    <row r="45" s="2" customFormat="1" ht="34.5" customHeight="1" spans="1:11">
      <c r="A45" s="19">
        <v>42</v>
      </c>
      <c r="B45" s="24" t="s">
        <v>67</v>
      </c>
      <c r="C45" s="20">
        <v>100000</v>
      </c>
      <c r="D45" s="19" t="s">
        <v>20</v>
      </c>
      <c r="E45" s="21">
        <v>44463.4441550926</v>
      </c>
      <c r="F45" s="21">
        <v>44468</v>
      </c>
      <c r="G45" s="21">
        <v>44833</v>
      </c>
      <c r="H45" s="19">
        <v>4.25</v>
      </c>
      <c r="I45" s="19">
        <v>2</v>
      </c>
      <c r="J45" s="28">
        <v>1829.87</v>
      </c>
      <c r="K45" s="29">
        <f t="shared" si="1"/>
        <v>861</v>
      </c>
    </row>
    <row r="46" s="2" customFormat="1" ht="34.5" customHeight="1" spans="1:11">
      <c r="A46" s="19">
        <v>43</v>
      </c>
      <c r="B46" s="19" t="s">
        <v>68</v>
      </c>
      <c r="C46" s="20">
        <v>500000</v>
      </c>
      <c r="D46" s="19" t="s">
        <v>13</v>
      </c>
      <c r="E46" s="21">
        <v>44468.6606597222</v>
      </c>
      <c r="F46" s="21">
        <v>44469</v>
      </c>
      <c r="G46" s="21">
        <v>44834</v>
      </c>
      <c r="H46" s="19">
        <v>4.25</v>
      </c>
      <c r="I46" s="19">
        <v>2</v>
      </c>
      <c r="J46" s="28">
        <v>21545.12</v>
      </c>
      <c r="K46" s="29">
        <f t="shared" si="1"/>
        <v>10139</v>
      </c>
    </row>
    <row r="47" s="2" customFormat="1" ht="34.5" customHeight="1" spans="1:11">
      <c r="A47" s="19">
        <v>44</v>
      </c>
      <c r="B47" s="19" t="s">
        <v>69</v>
      </c>
      <c r="C47" s="20">
        <v>500000</v>
      </c>
      <c r="D47" s="19" t="s">
        <v>13</v>
      </c>
      <c r="E47" s="21">
        <v>44467.8969560185</v>
      </c>
      <c r="F47" s="21">
        <v>44469</v>
      </c>
      <c r="G47" s="21">
        <v>44834</v>
      </c>
      <c r="H47" s="19">
        <v>4.25</v>
      </c>
      <c r="I47" s="19">
        <v>2</v>
      </c>
      <c r="J47" s="28">
        <v>21368.04</v>
      </c>
      <c r="K47" s="29">
        <f t="shared" si="1"/>
        <v>10056</v>
      </c>
    </row>
    <row r="48" s="2" customFormat="1" ht="34.5" customHeight="1" spans="1:11">
      <c r="A48" s="19">
        <v>45</v>
      </c>
      <c r="B48" s="19" t="s">
        <v>70</v>
      </c>
      <c r="C48" s="20">
        <v>300000</v>
      </c>
      <c r="D48" s="19" t="s">
        <v>20</v>
      </c>
      <c r="E48" s="21">
        <v>44468.713287037</v>
      </c>
      <c r="F48" s="21">
        <v>44469</v>
      </c>
      <c r="G48" s="21">
        <v>44834</v>
      </c>
      <c r="H48" s="19">
        <v>4.25</v>
      </c>
      <c r="I48" s="19">
        <v>2</v>
      </c>
      <c r="J48" s="28">
        <v>12785.43</v>
      </c>
      <c r="K48" s="29">
        <f t="shared" si="1"/>
        <v>6017</v>
      </c>
    </row>
    <row r="49" s="2" customFormat="1" ht="34.5" customHeight="1" spans="1:11">
      <c r="A49" s="19">
        <v>46</v>
      </c>
      <c r="B49" s="19" t="s">
        <v>71</v>
      </c>
      <c r="C49" s="20">
        <v>300000</v>
      </c>
      <c r="D49" s="19" t="s">
        <v>72</v>
      </c>
      <c r="E49" s="21">
        <v>44478.3929976852</v>
      </c>
      <c r="F49" s="21">
        <v>44478</v>
      </c>
      <c r="G49" s="21">
        <v>44843</v>
      </c>
      <c r="H49" s="19">
        <v>4.25</v>
      </c>
      <c r="I49" s="19">
        <v>2</v>
      </c>
      <c r="J49" s="28">
        <v>12927.11</v>
      </c>
      <c r="K49" s="29">
        <f t="shared" si="1"/>
        <v>6083</v>
      </c>
    </row>
    <row r="50" s="2" customFormat="1" ht="34.5" customHeight="1" spans="1:11">
      <c r="A50" s="19">
        <v>47</v>
      </c>
      <c r="B50" s="19" t="s">
        <v>73</v>
      </c>
      <c r="C50" s="20">
        <v>1000000</v>
      </c>
      <c r="D50" s="19" t="s">
        <v>20</v>
      </c>
      <c r="E50" s="21">
        <v>44467.8780439815</v>
      </c>
      <c r="F50" s="21">
        <v>44480</v>
      </c>
      <c r="G50" s="21">
        <v>44845</v>
      </c>
      <c r="H50" s="19">
        <v>4.25</v>
      </c>
      <c r="I50" s="19">
        <v>2</v>
      </c>
      <c r="J50" s="28">
        <v>39548.61</v>
      </c>
      <c r="K50" s="29">
        <f t="shared" si="1"/>
        <v>18611</v>
      </c>
    </row>
    <row r="51" s="2" customFormat="1" ht="34.5" customHeight="1" spans="1:11">
      <c r="A51" s="19">
        <v>48</v>
      </c>
      <c r="B51" s="24" t="s">
        <v>74</v>
      </c>
      <c r="C51" s="20">
        <v>180000</v>
      </c>
      <c r="D51" s="19" t="s">
        <v>75</v>
      </c>
      <c r="E51" s="21">
        <v>44480.3792476852</v>
      </c>
      <c r="F51" s="21">
        <v>44481</v>
      </c>
      <c r="G51" s="21">
        <v>44846</v>
      </c>
      <c r="H51" s="19">
        <v>4.25</v>
      </c>
      <c r="I51" s="19">
        <v>2</v>
      </c>
      <c r="J51" s="28">
        <v>7735</v>
      </c>
      <c r="K51" s="29">
        <f t="shared" si="1"/>
        <v>3640</v>
      </c>
    </row>
    <row r="52" s="2" customFormat="1" ht="34.5" customHeight="1" spans="1:11">
      <c r="A52" s="19">
        <v>49</v>
      </c>
      <c r="B52" s="19" t="s">
        <v>76</v>
      </c>
      <c r="C52" s="20">
        <v>1500000</v>
      </c>
      <c r="D52" s="19" t="s">
        <v>77</v>
      </c>
      <c r="E52" s="21">
        <v>44466.6439236111</v>
      </c>
      <c r="F52" s="21">
        <v>44481</v>
      </c>
      <c r="G52" s="21">
        <v>44846</v>
      </c>
      <c r="H52" s="19">
        <v>4.25</v>
      </c>
      <c r="I52" s="19">
        <v>2</v>
      </c>
      <c r="J52" s="28">
        <v>34932.19</v>
      </c>
      <c r="K52" s="29">
        <f t="shared" si="1"/>
        <v>16439</v>
      </c>
    </row>
    <row r="53" s="2" customFormat="1" ht="34.5" customHeight="1" spans="1:11">
      <c r="A53" s="19">
        <v>50</v>
      </c>
      <c r="B53" s="24" t="s">
        <v>78</v>
      </c>
      <c r="C53" s="20">
        <v>500000</v>
      </c>
      <c r="D53" s="19" t="s">
        <v>79</v>
      </c>
      <c r="E53" s="21">
        <v>44481.4672337963</v>
      </c>
      <c r="F53" s="21">
        <v>44482</v>
      </c>
      <c r="G53" s="21">
        <v>44847</v>
      </c>
      <c r="H53" s="19">
        <v>4.25</v>
      </c>
      <c r="I53" s="19">
        <v>2</v>
      </c>
      <c r="J53" s="28">
        <v>21486.1</v>
      </c>
      <c r="K53" s="29">
        <f t="shared" si="1"/>
        <v>10111</v>
      </c>
    </row>
    <row r="54" s="2" customFormat="1" ht="34.5" customHeight="1" spans="1:11">
      <c r="A54" s="19">
        <v>51</v>
      </c>
      <c r="B54" s="19" t="s">
        <v>80</v>
      </c>
      <c r="C54" s="20">
        <v>500000</v>
      </c>
      <c r="D54" s="19" t="s">
        <v>20</v>
      </c>
      <c r="E54" s="21">
        <v>44483.6747222222</v>
      </c>
      <c r="F54" s="21">
        <v>44484</v>
      </c>
      <c r="G54" s="21">
        <v>44849</v>
      </c>
      <c r="H54" s="19">
        <v>4.25</v>
      </c>
      <c r="I54" s="19">
        <v>2</v>
      </c>
      <c r="J54" s="28">
        <v>21545.12</v>
      </c>
      <c r="K54" s="29">
        <f t="shared" si="1"/>
        <v>10139</v>
      </c>
    </row>
    <row r="55" s="2" customFormat="1" ht="34.5" customHeight="1" spans="1:11">
      <c r="A55" s="19">
        <v>52</v>
      </c>
      <c r="B55" s="24" t="s">
        <v>81</v>
      </c>
      <c r="C55" s="20">
        <v>500000</v>
      </c>
      <c r="D55" s="19" t="s">
        <v>20</v>
      </c>
      <c r="E55" s="21">
        <v>44487.4343981481</v>
      </c>
      <c r="F55" s="21">
        <v>44488</v>
      </c>
      <c r="G55" s="21">
        <v>44853</v>
      </c>
      <c r="H55" s="19">
        <v>4.25</v>
      </c>
      <c r="I55" s="19">
        <v>2</v>
      </c>
      <c r="J55" s="28">
        <v>21190.96</v>
      </c>
      <c r="K55" s="29">
        <f t="shared" si="1"/>
        <v>9972</v>
      </c>
    </row>
    <row r="56" s="2" customFormat="1" ht="34.5" customHeight="1" spans="1:11">
      <c r="A56" s="19">
        <v>53</v>
      </c>
      <c r="B56" s="24" t="s">
        <v>82</v>
      </c>
      <c r="C56" s="20">
        <v>300000</v>
      </c>
      <c r="D56" s="19" t="s">
        <v>20</v>
      </c>
      <c r="E56" s="21">
        <v>44489.3629513889</v>
      </c>
      <c r="F56" s="21">
        <v>44491</v>
      </c>
      <c r="G56" s="21">
        <v>44856</v>
      </c>
      <c r="H56" s="19">
        <v>4.25</v>
      </c>
      <c r="I56" s="19">
        <v>2</v>
      </c>
      <c r="J56" s="28">
        <v>12502.11</v>
      </c>
      <c r="K56" s="29">
        <f t="shared" si="1"/>
        <v>5883</v>
      </c>
    </row>
    <row r="57" s="2" customFormat="1" ht="34.5" customHeight="1" spans="1:11">
      <c r="A57" s="19">
        <v>54</v>
      </c>
      <c r="B57" s="19" t="s">
        <v>83</v>
      </c>
      <c r="C57" s="20">
        <v>200000</v>
      </c>
      <c r="D57" s="19" t="s">
        <v>33</v>
      </c>
      <c r="E57" s="21">
        <v>44490.7157986111</v>
      </c>
      <c r="F57" s="21">
        <v>44491</v>
      </c>
      <c r="G57" s="21">
        <v>44856</v>
      </c>
      <c r="H57" s="19">
        <v>4.25</v>
      </c>
      <c r="I57" s="19">
        <v>2</v>
      </c>
      <c r="J57" s="28">
        <v>8523.57</v>
      </c>
      <c r="K57" s="29">
        <f t="shared" si="1"/>
        <v>4011</v>
      </c>
    </row>
    <row r="58" s="2" customFormat="1" ht="34.5" customHeight="1" spans="1:11">
      <c r="A58" s="19">
        <v>55</v>
      </c>
      <c r="B58" s="19" t="s">
        <v>84</v>
      </c>
      <c r="C58" s="20">
        <v>800000</v>
      </c>
      <c r="D58" s="19" t="s">
        <v>85</v>
      </c>
      <c r="E58" s="21">
        <v>44484.4046875</v>
      </c>
      <c r="F58" s="21">
        <v>44491</v>
      </c>
      <c r="G58" s="21">
        <v>44856</v>
      </c>
      <c r="H58" s="19">
        <v>4.25</v>
      </c>
      <c r="I58" s="19">
        <v>2</v>
      </c>
      <c r="J58" s="28">
        <v>33375.19</v>
      </c>
      <c r="K58" s="29">
        <f t="shared" si="1"/>
        <v>15706</v>
      </c>
    </row>
    <row r="59" s="2" customFormat="1" ht="34.5" customHeight="1" spans="1:11">
      <c r="A59" s="19">
        <v>56</v>
      </c>
      <c r="B59" s="19" t="s">
        <v>86</v>
      </c>
      <c r="C59" s="20">
        <v>150000</v>
      </c>
      <c r="D59" s="19" t="s">
        <v>13</v>
      </c>
      <c r="E59" s="21">
        <v>44493.6162962963</v>
      </c>
      <c r="F59" s="21">
        <v>44494</v>
      </c>
      <c r="G59" s="21">
        <v>44859</v>
      </c>
      <c r="H59" s="19">
        <v>4.25</v>
      </c>
      <c r="I59" s="19">
        <v>2</v>
      </c>
      <c r="J59" s="28">
        <v>6463.55</v>
      </c>
      <c r="K59" s="29">
        <f t="shared" si="1"/>
        <v>3042</v>
      </c>
    </row>
    <row r="60" s="4" customFormat="1" ht="34.5" customHeight="1" spans="1:11">
      <c r="A60" s="19">
        <v>57</v>
      </c>
      <c r="B60" s="19" t="s">
        <v>87</v>
      </c>
      <c r="C60" s="20">
        <v>100000</v>
      </c>
      <c r="D60" s="19" t="s">
        <v>20</v>
      </c>
      <c r="E60" s="21">
        <v>44490.7000462963</v>
      </c>
      <c r="F60" s="21">
        <v>44494</v>
      </c>
      <c r="G60" s="21">
        <v>44859</v>
      </c>
      <c r="H60" s="19">
        <v>4.25</v>
      </c>
      <c r="I60" s="19">
        <v>2</v>
      </c>
      <c r="J60" s="28">
        <v>4309.03</v>
      </c>
      <c r="K60" s="29">
        <f t="shared" si="1"/>
        <v>2028</v>
      </c>
    </row>
    <row r="61" s="2" customFormat="1" ht="34.5" customHeight="1" spans="1:11">
      <c r="A61" s="19">
        <v>58</v>
      </c>
      <c r="B61" s="24" t="s">
        <v>88</v>
      </c>
      <c r="C61" s="20">
        <v>500000</v>
      </c>
      <c r="D61" s="19" t="s">
        <v>89</v>
      </c>
      <c r="E61" s="21">
        <v>44487.6842939815</v>
      </c>
      <c r="F61" s="21">
        <v>44495</v>
      </c>
      <c r="G61" s="21">
        <v>44860</v>
      </c>
      <c r="H61" s="19">
        <v>4.25</v>
      </c>
      <c r="I61" s="19">
        <v>2</v>
      </c>
      <c r="J61" s="28">
        <v>21190.96</v>
      </c>
      <c r="K61" s="29">
        <f t="shared" si="1"/>
        <v>9972</v>
      </c>
    </row>
    <row r="62" s="2" customFormat="1" ht="34.5" customHeight="1" spans="1:11">
      <c r="A62" s="19">
        <v>59</v>
      </c>
      <c r="B62" s="19" t="s">
        <v>90</v>
      </c>
      <c r="C62" s="20">
        <v>500000</v>
      </c>
      <c r="D62" s="19" t="s">
        <v>15</v>
      </c>
      <c r="E62" s="21">
        <v>44494.7552893519</v>
      </c>
      <c r="F62" s="21">
        <v>44495</v>
      </c>
      <c r="G62" s="21">
        <v>44860</v>
      </c>
      <c r="H62" s="19">
        <v>4.25</v>
      </c>
      <c r="I62" s="19">
        <v>2</v>
      </c>
      <c r="J62" s="28">
        <v>21545.12</v>
      </c>
      <c r="K62" s="29">
        <f t="shared" si="1"/>
        <v>10139</v>
      </c>
    </row>
    <row r="63" s="2" customFormat="1" ht="34.5" customHeight="1" spans="1:11">
      <c r="A63" s="19">
        <v>60</v>
      </c>
      <c r="B63" s="19" t="s">
        <v>91</v>
      </c>
      <c r="C63" s="20">
        <v>500000</v>
      </c>
      <c r="D63" s="19" t="s">
        <v>72</v>
      </c>
      <c r="E63" s="21">
        <v>44493.6161805556</v>
      </c>
      <c r="F63" s="21">
        <v>44495</v>
      </c>
      <c r="G63" s="21">
        <v>44860</v>
      </c>
      <c r="H63" s="19">
        <v>4.25</v>
      </c>
      <c r="I63" s="19">
        <v>2</v>
      </c>
      <c r="J63" s="28">
        <v>21545.12</v>
      </c>
      <c r="K63" s="29">
        <f t="shared" si="1"/>
        <v>10139</v>
      </c>
    </row>
    <row r="64" s="2" customFormat="1" ht="34.5" customHeight="1" spans="1:11">
      <c r="A64" s="19">
        <v>61</v>
      </c>
      <c r="B64" s="19" t="s">
        <v>92</v>
      </c>
      <c r="C64" s="20">
        <v>300000</v>
      </c>
      <c r="D64" s="19" t="s">
        <v>28</v>
      </c>
      <c r="E64" s="21">
        <v>44494.7870833333</v>
      </c>
      <c r="F64" s="21">
        <v>44496</v>
      </c>
      <c r="G64" s="21">
        <v>44861</v>
      </c>
      <c r="H64" s="19">
        <v>4.25</v>
      </c>
      <c r="I64" s="19">
        <v>2</v>
      </c>
      <c r="J64" s="28">
        <v>12927.11</v>
      </c>
      <c r="K64" s="29">
        <f t="shared" si="1"/>
        <v>6083</v>
      </c>
    </row>
    <row r="65" s="2" customFormat="1" ht="34.5" customHeight="1" spans="1:11">
      <c r="A65" s="19">
        <v>62</v>
      </c>
      <c r="B65" s="19" t="s">
        <v>93</v>
      </c>
      <c r="C65" s="20">
        <v>500000</v>
      </c>
      <c r="D65" s="19" t="s">
        <v>13</v>
      </c>
      <c r="E65" s="21">
        <v>44495.7245486111</v>
      </c>
      <c r="F65" s="21">
        <v>44496</v>
      </c>
      <c r="G65" s="21">
        <v>44861</v>
      </c>
      <c r="H65" s="19">
        <v>4.25</v>
      </c>
      <c r="I65" s="19">
        <v>2</v>
      </c>
      <c r="J65" s="28">
        <v>19774.29</v>
      </c>
      <c r="K65" s="29">
        <f t="shared" si="1"/>
        <v>9306</v>
      </c>
    </row>
    <row r="66" s="2" customFormat="1" ht="34.5" customHeight="1" spans="1:11">
      <c r="A66" s="19">
        <v>63</v>
      </c>
      <c r="B66" s="19" t="s">
        <v>94</v>
      </c>
      <c r="C66" s="20">
        <v>360000</v>
      </c>
      <c r="D66" s="19" t="s">
        <v>13</v>
      </c>
      <c r="E66" s="21">
        <v>44495.7643981482</v>
      </c>
      <c r="F66" s="21">
        <v>44496</v>
      </c>
      <c r="G66" s="21">
        <v>44861</v>
      </c>
      <c r="H66" s="19">
        <v>4.25</v>
      </c>
      <c r="I66" s="19">
        <v>2</v>
      </c>
      <c r="J66" s="28">
        <v>14459.46</v>
      </c>
      <c r="K66" s="29">
        <f t="shared" si="1"/>
        <v>6804</v>
      </c>
    </row>
    <row r="67" s="2" customFormat="1" ht="34.5" customHeight="1" spans="1:11">
      <c r="A67" s="19">
        <v>64</v>
      </c>
      <c r="B67" s="19" t="s">
        <v>95</v>
      </c>
      <c r="C67" s="20">
        <v>200000</v>
      </c>
      <c r="D67" s="19" t="s">
        <v>20</v>
      </c>
      <c r="E67" s="21">
        <v>44495.6403009259</v>
      </c>
      <c r="F67" s="21">
        <v>44496</v>
      </c>
      <c r="G67" s="21">
        <v>44861</v>
      </c>
      <c r="H67" s="19">
        <v>4.25</v>
      </c>
      <c r="I67" s="19">
        <v>2</v>
      </c>
      <c r="J67" s="28">
        <v>7956.9</v>
      </c>
      <c r="K67" s="29">
        <f t="shared" si="1"/>
        <v>3744</v>
      </c>
    </row>
    <row r="68" s="2" customFormat="1" ht="34.5" customHeight="1" spans="1:11">
      <c r="A68" s="19">
        <v>65</v>
      </c>
      <c r="B68" s="19" t="s">
        <v>96</v>
      </c>
      <c r="C68" s="20">
        <v>350000</v>
      </c>
      <c r="D68" s="19" t="s">
        <v>20</v>
      </c>
      <c r="E68" s="21">
        <v>44496.4192476852</v>
      </c>
      <c r="F68" s="21">
        <v>44496</v>
      </c>
      <c r="G68" s="21">
        <v>44861</v>
      </c>
      <c r="H68" s="19">
        <v>4.25</v>
      </c>
      <c r="I68" s="19">
        <v>2</v>
      </c>
      <c r="J68" s="28">
        <v>15081.36</v>
      </c>
      <c r="K68" s="29">
        <f t="shared" si="1"/>
        <v>7097</v>
      </c>
    </row>
    <row r="69" s="2" customFormat="1" ht="34.5" customHeight="1" spans="1:11">
      <c r="A69" s="19">
        <v>66</v>
      </c>
      <c r="B69" s="19" t="s">
        <v>97</v>
      </c>
      <c r="C69" s="20">
        <v>300000</v>
      </c>
      <c r="D69" s="19" t="s">
        <v>20</v>
      </c>
      <c r="E69" s="21">
        <v>44496.4192824074</v>
      </c>
      <c r="F69" s="21">
        <v>44496</v>
      </c>
      <c r="G69" s="21">
        <v>44861</v>
      </c>
      <c r="H69" s="19">
        <v>4.25</v>
      </c>
      <c r="I69" s="19">
        <v>2</v>
      </c>
      <c r="J69" s="28">
        <v>12927.11</v>
      </c>
      <c r="K69" s="29">
        <f t="shared" si="1"/>
        <v>6083</v>
      </c>
    </row>
    <row r="70" s="2" customFormat="1" ht="34.5" customHeight="1" spans="1:11">
      <c r="A70" s="19">
        <v>67</v>
      </c>
      <c r="B70" s="24" t="s">
        <v>98</v>
      </c>
      <c r="C70" s="20">
        <v>500000</v>
      </c>
      <c r="D70" s="19" t="s">
        <v>99</v>
      </c>
      <c r="E70" s="21">
        <v>44490.4019212963</v>
      </c>
      <c r="F70" s="21">
        <v>44496</v>
      </c>
      <c r="G70" s="21">
        <v>44861</v>
      </c>
      <c r="H70" s="19">
        <v>4.25</v>
      </c>
      <c r="I70" s="19">
        <v>2</v>
      </c>
      <c r="J70" s="28">
        <v>21131.93</v>
      </c>
      <c r="K70" s="29">
        <f t="shared" si="1"/>
        <v>9944</v>
      </c>
    </row>
    <row r="71" s="2" customFormat="1" ht="34.5" customHeight="1" spans="1:11">
      <c r="A71" s="19">
        <v>68</v>
      </c>
      <c r="B71" s="19" t="s">
        <v>100</v>
      </c>
      <c r="C71" s="20">
        <v>500000</v>
      </c>
      <c r="D71" s="19" t="s">
        <v>101</v>
      </c>
      <c r="E71" s="21">
        <v>44495.631099537</v>
      </c>
      <c r="F71" s="21">
        <v>44496</v>
      </c>
      <c r="G71" s="21">
        <v>44861</v>
      </c>
      <c r="H71" s="19">
        <v>4.25</v>
      </c>
      <c r="I71" s="19">
        <v>2</v>
      </c>
      <c r="J71" s="28">
        <v>21545.12</v>
      </c>
      <c r="K71" s="29">
        <f t="shared" si="1"/>
        <v>10139</v>
      </c>
    </row>
    <row r="72" s="2" customFormat="1" ht="34.5" customHeight="1" spans="1:11">
      <c r="A72" s="19">
        <v>69</v>
      </c>
      <c r="B72" s="24" t="s">
        <v>102</v>
      </c>
      <c r="C72" s="20">
        <v>200000</v>
      </c>
      <c r="D72" s="19" t="s">
        <v>20</v>
      </c>
      <c r="E72" s="21">
        <v>44496.6425925926</v>
      </c>
      <c r="F72" s="21">
        <v>44497</v>
      </c>
      <c r="G72" s="21">
        <v>44862</v>
      </c>
      <c r="H72" s="19">
        <v>4.25</v>
      </c>
      <c r="I72" s="19">
        <v>2</v>
      </c>
      <c r="J72" s="28">
        <v>8618.01</v>
      </c>
      <c r="K72" s="29">
        <f t="shared" si="1"/>
        <v>4056</v>
      </c>
    </row>
    <row r="73" s="2" customFormat="1" ht="34.5" customHeight="1" spans="1:11">
      <c r="A73" s="19">
        <v>70</v>
      </c>
      <c r="B73" s="19" t="s">
        <v>103</v>
      </c>
      <c r="C73" s="20">
        <v>500000</v>
      </c>
      <c r="D73" s="19" t="s">
        <v>20</v>
      </c>
      <c r="E73" s="21">
        <v>44496.6428009259</v>
      </c>
      <c r="F73" s="21">
        <v>44497</v>
      </c>
      <c r="G73" s="21">
        <v>44862</v>
      </c>
      <c r="H73" s="19">
        <v>4.25</v>
      </c>
      <c r="I73" s="19">
        <v>2</v>
      </c>
      <c r="J73" s="28">
        <v>21427.07</v>
      </c>
      <c r="K73" s="29">
        <f t="shared" si="1"/>
        <v>10083</v>
      </c>
    </row>
    <row r="74" s="3" customFormat="1" ht="34.5" customHeight="1" spans="1:11">
      <c r="A74" s="19">
        <v>71</v>
      </c>
      <c r="B74" s="19" t="s">
        <v>104</v>
      </c>
      <c r="C74" s="20">
        <v>500000</v>
      </c>
      <c r="D74" s="19" t="s">
        <v>105</v>
      </c>
      <c r="E74" s="21">
        <v>44496.7568634259</v>
      </c>
      <c r="F74" s="23">
        <v>44498</v>
      </c>
      <c r="G74" s="23">
        <v>44863</v>
      </c>
      <c r="H74" s="19">
        <v>4.25</v>
      </c>
      <c r="I74" s="19">
        <v>2</v>
      </c>
      <c r="J74" s="28">
        <v>21102.41</v>
      </c>
      <c r="K74" s="29">
        <f t="shared" si="1"/>
        <v>9931</v>
      </c>
    </row>
    <row r="75" s="2" customFormat="1" ht="34.5" customHeight="1" spans="1:11">
      <c r="A75" s="19">
        <v>72</v>
      </c>
      <c r="B75" s="19" t="s">
        <v>106</v>
      </c>
      <c r="C75" s="20">
        <v>300000</v>
      </c>
      <c r="D75" s="19" t="s">
        <v>20</v>
      </c>
      <c r="E75" s="21">
        <v>44498.4449884259</v>
      </c>
      <c r="F75" s="21">
        <v>44498</v>
      </c>
      <c r="G75" s="21">
        <v>44863</v>
      </c>
      <c r="H75" s="19">
        <v>4.25</v>
      </c>
      <c r="I75" s="19">
        <v>2</v>
      </c>
      <c r="J75" s="28">
        <v>12927.1</v>
      </c>
      <c r="K75" s="29">
        <f t="shared" si="1"/>
        <v>6083</v>
      </c>
    </row>
    <row r="76" s="2" customFormat="1" ht="34.5" customHeight="1" spans="1:11">
      <c r="A76" s="19">
        <v>73</v>
      </c>
      <c r="B76" s="19" t="s">
        <v>107</v>
      </c>
      <c r="C76" s="20">
        <v>500000</v>
      </c>
      <c r="D76" s="19" t="s">
        <v>15</v>
      </c>
      <c r="E76" s="21">
        <v>44501.3743981482</v>
      </c>
      <c r="F76" s="21">
        <v>44502</v>
      </c>
      <c r="G76" s="21">
        <v>44867</v>
      </c>
      <c r="H76" s="19">
        <v>4.25</v>
      </c>
      <c r="I76" s="19">
        <v>2</v>
      </c>
      <c r="J76" s="28">
        <v>21072.9</v>
      </c>
      <c r="K76" s="29">
        <f t="shared" si="1"/>
        <v>9917</v>
      </c>
    </row>
    <row r="77" s="2" customFormat="1" ht="34.5" customHeight="1" spans="1:11">
      <c r="A77" s="19">
        <v>74</v>
      </c>
      <c r="B77" s="19" t="s">
        <v>108</v>
      </c>
      <c r="C77" s="20">
        <v>350000</v>
      </c>
      <c r="D77" s="19" t="s">
        <v>13</v>
      </c>
      <c r="E77" s="21">
        <v>44502.3796990741</v>
      </c>
      <c r="F77" s="21">
        <v>44503</v>
      </c>
      <c r="G77" s="21">
        <v>44868</v>
      </c>
      <c r="H77" s="19">
        <v>4.25</v>
      </c>
      <c r="I77" s="19">
        <v>2</v>
      </c>
      <c r="J77" s="28">
        <v>14999.11</v>
      </c>
      <c r="K77" s="29">
        <f t="shared" si="1"/>
        <v>7058</v>
      </c>
    </row>
    <row r="78" s="2" customFormat="1" ht="34.5" customHeight="1" spans="1:11">
      <c r="A78" s="19">
        <v>75</v>
      </c>
      <c r="B78" s="19" t="s">
        <v>109</v>
      </c>
      <c r="C78" s="20">
        <v>500000</v>
      </c>
      <c r="D78" s="19" t="s">
        <v>110</v>
      </c>
      <c r="E78" s="21">
        <v>44508.596087963</v>
      </c>
      <c r="F78" s="21">
        <v>44509</v>
      </c>
      <c r="G78" s="21">
        <v>44874</v>
      </c>
      <c r="H78" s="19">
        <v>4.25</v>
      </c>
      <c r="I78" s="19">
        <v>2</v>
      </c>
      <c r="J78" s="28">
        <v>21545.12</v>
      </c>
      <c r="K78" s="29">
        <f t="shared" si="1"/>
        <v>10139</v>
      </c>
    </row>
    <row r="79" s="4" customFormat="1" ht="34.5" customHeight="1" spans="1:11">
      <c r="A79" s="19">
        <v>76</v>
      </c>
      <c r="B79" s="19" t="s">
        <v>111</v>
      </c>
      <c r="C79" s="20">
        <v>500000</v>
      </c>
      <c r="D79" s="19" t="s">
        <v>20</v>
      </c>
      <c r="E79" s="21">
        <v>44517.6457523148</v>
      </c>
      <c r="F79" s="21">
        <v>44518</v>
      </c>
      <c r="G79" s="21">
        <v>44883</v>
      </c>
      <c r="H79" s="19">
        <v>4.25</v>
      </c>
      <c r="I79" s="19">
        <v>2</v>
      </c>
      <c r="J79" s="28">
        <v>21545.12</v>
      </c>
      <c r="K79" s="29">
        <f t="shared" si="1"/>
        <v>10139</v>
      </c>
    </row>
    <row r="80" s="2" customFormat="1" ht="34.5" customHeight="1" spans="1:11">
      <c r="A80" s="19">
        <v>77</v>
      </c>
      <c r="B80" s="24" t="s">
        <v>112</v>
      </c>
      <c r="C80" s="20">
        <v>300000</v>
      </c>
      <c r="D80" s="19" t="s">
        <v>20</v>
      </c>
      <c r="E80" s="21">
        <v>44525.708125</v>
      </c>
      <c r="F80" s="21">
        <v>44526</v>
      </c>
      <c r="G80" s="21">
        <v>44891</v>
      </c>
      <c r="H80" s="19">
        <v>4.25</v>
      </c>
      <c r="I80" s="19">
        <v>2</v>
      </c>
      <c r="J80" s="28">
        <v>12064.6</v>
      </c>
      <c r="K80" s="29">
        <f t="shared" si="1"/>
        <v>5677</v>
      </c>
    </row>
    <row r="81" s="2" customFormat="1" ht="34.5" customHeight="1" spans="1:11">
      <c r="A81" s="19">
        <v>78</v>
      </c>
      <c r="B81" s="19" t="s">
        <v>113</v>
      </c>
      <c r="C81" s="20">
        <v>250000</v>
      </c>
      <c r="D81" s="19" t="s">
        <v>13</v>
      </c>
      <c r="E81" s="21">
        <v>44526.6345023148</v>
      </c>
      <c r="F81" s="21">
        <v>44529</v>
      </c>
      <c r="G81" s="21">
        <v>44894</v>
      </c>
      <c r="H81" s="19">
        <v>4.25</v>
      </c>
      <c r="I81" s="19">
        <v>2</v>
      </c>
      <c r="J81" s="28">
        <v>9916.68</v>
      </c>
      <c r="K81" s="29">
        <f t="shared" si="1"/>
        <v>4667</v>
      </c>
    </row>
    <row r="82" s="2" customFormat="1" ht="34.5" customHeight="1" spans="1:11">
      <c r="A82" s="19">
        <v>79</v>
      </c>
      <c r="B82" s="19" t="s">
        <v>114</v>
      </c>
      <c r="C82" s="20">
        <v>500000</v>
      </c>
      <c r="D82" s="19" t="s">
        <v>115</v>
      </c>
      <c r="E82" s="21">
        <v>44530.3797685185</v>
      </c>
      <c r="F82" s="21">
        <v>44530</v>
      </c>
      <c r="G82" s="21">
        <v>44895</v>
      </c>
      <c r="H82" s="19">
        <v>4.25</v>
      </c>
      <c r="I82" s="19">
        <v>2</v>
      </c>
      <c r="J82" s="28">
        <v>20600.68</v>
      </c>
      <c r="K82" s="29">
        <f t="shared" si="1"/>
        <v>9694</v>
      </c>
    </row>
    <row r="83" s="2" customFormat="1" ht="34.5" customHeight="1" spans="1:11">
      <c r="A83" s="19">
        <v>80</v>
      </c>
      <c r="B83" s="19" t="s">
        <v>116</v>
      </c>
      <c r="C83" s="20">
        <v>300000</v>
      </c>
      <c r="D83" s="19" t="s">
        <v>101</v>
      </c>
      <c r="E83" s="21">
        <v>44532.7648263889</v>
      </c>
      <c r="F83" s="21">
        <v>44536</v>
      </c>
      <c r="G83" s="21">
        <v>44901</v>
      </c>
      <c r="H83" s="19">
        <v>4.25</v>
      </c>
      <c r="I83" s="19">
        <v>2</v>
      </c>
      <c r="J83" s="28">
        <v>12927.11</v>
      </c>
      <c r="K83" s="29">
        <f t="shared" si="1"/>
        <v>6083</v>
      </c>
    </row>
    <row r="84" s="2" customFormat="1" ht="34.5" customHeight="1" spans="1:11">
      <c r="A84" s="19">
        <v>81</v>
      </c>
      <c r="B84" s="24" t="s">
        <v>117</v>
      </c>
      <c r="C84" s="20">
        <v>500000</v>
      </c>
      <c r="D84" s="19" t="s">
        <v>13</v>
      </c>
      <c r="E84" s="21">
        <v>44551.4367361111</v>
      </c>
      <c r="F84" s="21">
        <v>44562</v>
      </c>
      <c r="G84" s="21">
        <v>44927</v>
      </c>
      <c r="H84" s="19">
        <v>4.25</v>
      </c>
      <c r="I84" s="19">
        <v>2</v>
      </c>
      <c r="J84" s="28">
        <v>20128.45</v>
      </c>
      <c r="K84" s="29">
        <f t="shared" si="1"/>
        <v>9472</v>
      </c>
    </row>
    <row r="85" s="2" customFormat="1" ht="34.5" customHeight="1" spans="1:11">
      <c r="A85" s="19">
        <v>82</v>
      </c>
      <c r="B85" s="19" t="s">
        <v>118</v>
      </c>
      <c r="C85" s="20">
        <v>300000</v>
      </c>
      <c r="D85" s="19" t="s">
        <v>13</v>
      </c>
      <c r="E85" s="21">
        <v>44561.593287037</v>
      </c>
      <c r="F85" s="21">
        <v>44562</v>
      </c>
      <c r="G85" s="21">
        <v>44927</v>
      </c>
      <c r="H85" s="19">
        <v>4.25</v>
      </c>
      <c r="I85" s="19">
        <v>2</v>
      </c>
      <c r="J85" s="28">
        <v>6764.6</v>
      </c>
      <c r="K85" s="29">
        <f t="shared" si="1"/>
        <v>3183</v>
      </c>
    </row>
    <row r="86" s="2" customFormat="1" ht="34.5" customHeight="1" spans="1:11">
      <c r="A86" s="19">
        <v>83</v>
      </c>
      <c r="B86" s="19" t="s">
        <v>119</v>
      </c>
      <c r="C86" s="20">
        <v>400000</v>
      </c>
      <c r="D86" s="19" t="s">
        <v>13</v>
      </c>
      <c r="E86" s="21">
        <v>44560.3737037037</v>
      </c>
      <c r="F86" s="21">
        <v>44562</v>
      </c>
      <c r="G86" s="21">
        <v>44927</v>
      </c>
      <c r="H86" s="19">
        <v>4.25</v>
      </c>
      <c r="I86" s="19">
        <v>2</v>
      </c>
      <c r="J86" s="28">
        <v>17094.46</v>
      </c>
      <c r="K86" s="29">
        <f t="shared" si="1"/>
        <v>8044</v>
      </c>
    </row>
    <row r="87" s="2" customFormat="1" ht="34.5" customHeight="1" spans="1:11">
      <c r="A87" s="19">
        <v>84</v>
      </c>
      <c r="B87" s="19" t="s">
        <v>120</v>
      </c>
      <c r="C87" s="20">
        <v>500000</v>
      </c>
      <c r="D87" s="19" t="s">
        <v>15</v>
      </c>
      <c r="E87" s="21">
        <v>44561.4306134259</v>
      </c>
      <c r="F87" s="21">
        <v>44562</v>
      </c>
      <c r="G87" s="21">
        <v>44927</v>
      </c>
      <c r="H87" s="19">
        <v>4.25</v>
      </c>
      <c r="I87" s="19">
        <v>2</v>
      </c>
      <c r="J87" s="28">
        <v>18534.71</v>
      </c>
      <c r="K87" s="29">
        <f t="shared" si="1"/>
        <v>8722</v>
      </c>
    </row>
    <row r="88" s="3" customFormat="1" ht="41" customHeight="1" spans="1:11">
      <c r="A88" s="19">
        <v>85</v>
      </c>
      <c r="B88" s="19" t="s">
        <v>121</v>
      </c>
      <c r="C88" s="22">
        <v>150000</v>
      </c>
      <c r="D88" s="19" t="s">
        <v>31</v>
      </c>
      <c r="E88" s="21">
        <v>44547.9026388889</v>
      </c>
      <c r="F88" s="23">
        <v>44565</v>
      </c>
      <c r="G88" s="23">
        <v>44930</v>
      </c>
      <c r="H88" s="19">
        <v>4.25</v>
      </c>
      <c r="I88" s="19">
        <v>2</v>
      </c>
      <c r="J88" s="28">
        <v>5861.46</v>
      </c>
      <c r="K88" s="29">
        <f t="shared" si="1"/>
        <v>2758</v>
      </c>
    </row>
    <row r="89" s="3" customFormat="1" ht="34.5" customHeight="1" spans="1:11">
      <c r="A89" s="19">
        <v>86</v>
      </c>
      <c r="B89" s="19" t="s">
        <v>122</v>
      </c>
      <c r="C89" s="22">
        <v>300000</v>
      </c>
      <c r="D89" s="30" t="s">
        <v>123</v>
      </c>
      <c r="E89" s="21">
        <v>44547.44125</v>
      </c>
      <c r="F89" s="23">
        <v>44565</v>
      </c>
      <c r="G89" s="23">
        <v>44930</v>
      </c>
      <c r="H89" s="19">
        <v>4.25</v>
      </c>
      <c r="I89" s="19">
        <v>2</v>
      </c>
      <c r="J89" s="28">
        <v>12431.27</v>
      </c>
      <c r="K89" s="29">
        <f t="shared" si="1"/>
        <v>5850</v>
      </c>
    </row>
    <row r="90" s="5" customFormat="1" ht="34.5" customHeight="1" spans="1:11">
      <c r="A90" s="31"/>
      <c r="B90" s="19" t="s">
        <v>124</v>
      </c>
      <c r="C90" s="32">
        <f>SUM(C4:C89)</f>
        <v>42590000</v>
      </c>
      <c r="D90" s="33" t="s">
        <v>125</v>
      </c>
      <c r="E90" s="23"/>
      <c r="F90" s="34" t="s">
        <v>125</v>
      </c>
      <c r="G90" s="34" t="s">
        <v>125</v>
      </c>
      <c r="H90" s="33" t="s">
        <v>125</v>
      </c>
      <c r="I90" s="33"/>
      <c r="J90" s="28">
        <f>SUM(J4:J89)</f>
        <v>1714973.04</v>
      </c>
      <c r="K90" s="35">
        <f>SUM(K4:K89)</f>
        <v>807046</v>
      </c>
    </row>
  </sheetData>
  <mergeCells count="12">
    <mergeCell ref="A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1388888888889" right="0.751388888888889" top="1" bottom="1" header="0.5" footer="0.5"/>
  <pageSetup paperSize="9" fitToHeight="0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豫农担救灾贷“——新乡县邮储银行2022年农业信贷担保贷款项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 wall</dc:creator>
  <cp:lastModifiedBy>Echo~</cp:lastModifiedBy>
  <dcterms:created xsi:type="dcterms:W3CDTF">2018-12-21T01:05:00Z</dcterms:created>
  <dcterms:modified xsi:type="dcterms:W3CDTF">2023-02-17T01:50:59Z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2052-11.1.0.10362</vt:lpwstr>
  </property>
  <property fmtid="{D5CDD505-2E9C-101B-9397-08002B2CF9AE}" pid="4" name="ICV">
    <vt:lpwstr>7DB5DD4061894E1F8AD988499368F7FE</vt:lpwstr>
  </property>
</Properties>
</file>