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3256" windowHeight="9840" firstSheet="7" activeTab="7"/>
  </bookViews>
  <sheets>
    <sheet name="部门收支总表" sheetId="1" r:id="rId1"/>
    <sheet name="部门收入总表" sheetId="2" r:id="rId2"/>
    <sheet name="部门支出总表" sheetId="3" r:id="rId3"/>
    <sheet name="财政拨款收支总表" sheetId="4" r:id="rId4"/>
    <sheet name="一般公共预算支出表" sheetId="5" r:id="rId5"/>
    <sheet name="基本支出表" sheetId="6" r:id="rId6"/>
    <sheet name="一般公共预算项目支出情况表" sheetId="7" r:id="rId7"/>
    <sheet name="三公经费表" sheetId="8" r:id="rId8"/>
    <sheet name="政府性基金支出表" sheetId="9" r:id="rId9"/>
    <sheet name="政府性基金预算项目支出情况表" sheetId="10" r:id="rId10"/>
    <sheet name="国有资本经营收支表" sheetId="11" r:id="rId11"/>
    <sheet name="机关运行经费情况表" sheetId="12" r:id="rId12"/>
    <sheet name="政府采购表" sheetId="13" r:id="rId13"/>
  </sheets>
  <calcPr calcId="144525"/>
</workbook>
</file>

<file path=xl/calcChain.xml><?xml version="1.0" encoding="utf-8"?>
<calcChain xmlns="http://schemas.openxmlformats.org/spreadsheetml/2006/main">
  <c r="C47" i="6"/>
  <c r="B36" i="1"/>
  <c r="B35"/>
  <c r="Z34"/>
  <c r="Y34"/>
  <c r="X34"/>
  <c r="W34"/>
  <c r="V34"/>
  <c r="U34"/>
  <c r="T34"/>
  <c r="S34"/>
  <c r="R34"/>
  <c r="Q34"/>
  <c r="P34"/>
  <c r="O34"/>
  <c r="N34"/>
  <c r="M34"/>
  <c r="L34"/>
  <c r="K34"/>
  <c r="J34"/>
  <c r="I34"/>
  <c r="H34"/>
  <c r="G34"/>
  <c r="F34"/>
  <c r="E34"/>
  <c r="D34"/>
  <c r="B34"/>
  <c r="B9"/>
  <c r="B8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</calcChain>
</file>

<file path=xl/sharedStrings.xml><?xml version="1.0" encoding="utf-8"?>
<sst xmlns="http://schemas.openxmlformats.org/spreadsheetml/2006/main" count="843" uniqueCount="324">
  <si>
    <t>2020年收支预算总表</t>
  </si>
  <si>
    <t>部门名称：新乡县市场监督管理局</t>
  </si>
  <si>
    <t>单位：万元</t>
  </si>
  <si>
    <t>收入</t>
  </si>
  <si>
    <t>支出</t>
  </si>
  <si>
    <t>项目</t>
  </si>
  <si>
    <t>金额</t>
  </si>
  <si>
    <t>总计</t>
  </si>
  <si>
    <t>一般公共财政预算</t>
  </si>
  <si>
    <t>政府性基金预算</t>
  </si>
  <si>
    <t>纳入财政专户的行政事业性收费拨款</t>
  </si>
  <si>
    <t>其它收入</t>
  </si>
  <si>
    <t>一般公共预算结余结转</t>
  </si>
  <si>
    <t>政府性基金结余结转</t>
  </si>
  <si>
    <t>纳入财政专户的行政事业性收费拨款结余结转</t>
  </si>
  <si>
    <t>其它收入结余结转</t>
  </si>
  <si>
    <t>合计</t>
  </si>
  <si>
    <t>提前告知转移支付</t>
  </si>
  <si>
    <t>正常预算拨款收入</t>
  </si>
  <si>
    <t>专项收入</t>
  </si>
  <si>
    <t>非税收入</t>
  </si>
  <si>
    <t>一般债务收入</t>
  </si>
  <si>
    <t>统筹资金</t>
  </si>
  <si>
    <t>政府性基金收入</t>
  </si>
  <si>
    <t>专项债务收入</t>
  </si>
  <si>
    <t>小计</t>
  </si>
  <si>
    <t>财政结余结转</t>
  </si>
  <si>
    <t>单位结余结转</t>
  </si>
  <si>
    <t>栏次1</t>
  </si>
  <si>
    <t>收入合计</t>
  </si>
  <si>
    <t>支出合计</t>
  </si>
  <si>
    <t>本年收入合计</t>
  </si>
  <si>
    <t>一、一般公共财政预算</t>
  </si>
  <si>
    <t>一、基本支出</t>
  </si>
  <si>
    <t>1、提前告知转移支付</t>
  </si>
  <si>
    <t xml:space="preserve">  1、工资福利支出</t>
  </si>
  <si>
    <t>2、正常预算拨款收入</t>
  </si>
  <si>
    <t xml:space="preserve">  2、商品服务支出</t>
  </si>
  <si>
    <t>3、专项收入</t>
  </si>
  <si>
    <t xml:space="preserve">  3、对个人和家庭补助支出</t>
  </si>
  <si>
    <t>4、非税收入</t>
  </si>
  <si>
    <t>5、一般债务收入</t>
  </si>
  <si>
    <t>二、项目支出</t>
  </si>
  <si>
    <t>6、统筹资金</t>
  </si>
  <si>
    <t>二、政府性基金预算</t>
  </si>
  <si>
    <t>2、政府性基金收入</t>
  </si>
  <si>
    <t>3、专项债务收入</t>
  </si>
  <si>
    <t>4、统筹资金</t>
  </si>
  <si>
    <t>三、纳入财政专户的行政事业性收费拨款</t>
  </si>
  <si>
    <t>四、其它收入</t>
  </si>
  <si>
    <t xml:space="preserve"> 上年结余结转合计</t>
  </si>
  <si>
    <t xml:space="preserve"> 一般公共预算结余结转</t>
  </si>
  <si>
    <t xml:space="preserve">  1、财政结余结转</t>
  </si>
  <si>
    <t>　2、单位结余结转</t>
  </si>
  <si>
    <t>政府性基金预算结余结转</t>
  </si>
  <si>
    <t>纳入财政专户管理收费结余结转</t>
  </si>
  <si>
    <t>单位其他结余结转</t>
  </si>
  <si>
    <t>栏次2</t>
  </si>
  <si>
    <t>2、提前告知转移支付</t>
  </si>
  <si>
    <t xml:space="preserve">  2、工资福利支出</t>
  </si>
  <si>
    <t>3、正常预算拨款收入</t>
  </si>
  <si>
    <t xml:space="preserve">  3、商品服务支出</t>
  </si>
  <si>
    <t>4、专项收入</t>
  </si>
  <si>
    <t xml:space="preserve">  4、对个人和家庭补助支出</t>
  </si>
  <si>
    <t>5、非税收入</t>
  </si>
  <si>
    <t>6、一般债务收入</t>
  </si>
  <si>
    <t>7、统筹资金</t>
  </si>
  <si>
    <t>3、政府性基金收入</t>
  </si>
  <si>
    <t>4、专项债务收入</t>
  </si>
  <si>
    <t>5、统筹资金</t>
  </si>
  <si>
    <t xml:space="preserve">  2、财政结余结转</t>
  </si>
  <si>
    <t>　3、单位结余结转</t>
  </si>
  <si>
    <t>2020年部门收入总表</t>
  </si>
  <si>
    <t>部门编码</t>
  </si>
  <si>
    <t>部门名称</t>
  </si>
  <si>
    <t>本年收入</t>
  </si>
  <si>
    <t>上年结余结转</t>
  </si>
  <si>
    <t>118</t>
  </si>
  <si>
    <t>新乡县市场监督管理局</t>
  </si>
  <si>
    <t>2020年部门支出总表</t>
  </si>
  <si>
    <t>科目编码</t>
  </si>
  <si>
    <t>科目名称</t>
  </si>
  <si>
    <t>基本支出</t>
  </si>
  <si>
    <t>项目支出</t>
  </si>
  <si>
    <t>类</t>
  </si>
  <si>
    <t>款</t>
  </si>
  <si>
    <t>项</t>
  </si>
  <si>
    <t>工资福利支出</t>
  </si>
  <si>
    <t>公用经费</t>
  </si>
  <si>
    <t>对个人和家庭的补助</t>
  </si>
  <si>
    <t>**</t>
  </si>
  <si>
    <t>201</t>
  </si>
  <si>
    <t>38</t>
  </si>
  <si>
    <t>01</t>
  </si>
  <si>
    <t>行政运行</t>
  </si>
  <si>
    <t>10</t>
  </si>
  <si>
    <t>质量基础</t>
  </si>
  <si>
    <t>12</t>
  </si>
  <si>
    <t>药品事务</t>
  </si>
  <si>
    <t>16</t>
  </si>
  <si>
    <t>食品安全监管</t>
  </si>
  <si>
    <t>50</t>
  </si>
  <si>
    <t>事业运行</t>
  </si>
  <si>
    <t>99</t>
  </si>
  <si>
    <t>其他市场监督管理事务</t>
  </si>
  <si>
    <t>208</t>
  </si>
  <si>
    <t>05</t>
  </si>
  <si>
    <t>行政单位离退休</t>
  </si>
  <si>
    <t>02</t>
  </si>
  <si>
    <t>事业单位离退休</t>
  </si>
  <si>
    <t>机关事业单位基本养老保险缴费支出</t>
  </si>
  <si>
    <t>06</t>
  </si>
  <si>
    <t>机关事业单位职业年金缴费支出</t>
  </si>
  <si>
    <t>08</t>
  </si>
  <si>
    <t>死亡抚恤</t>
  </si>
  <si>
    <t>其他社会保障和就业支出</t>
  </si>
  <si>
    <t>210</t>
  </si>
  <si>
    <t>11</t>
  </si>
  <si>
    <t>行政单位医疗</t>
  </si>
  <si>
    <t>事业单位医疗</t>
  </si>
  <si>
    <t>221</t>
  </si>
  <si>
    <t>住房公积金</t>
  </si>
  <si>
    <t>2020年部门财政拨款收支总体情况表</t>
  </si>
  <si>
    <t>收  入</t>
  </si>
  <si>
    <t>支 出</t>
  </si>
  <si>
    <t>2020年预算</t>
  </si>
  <si>
    <t>一般公共预算</t>
  </si>
  <si>
    <t>国有资本经营预算</t>
  </si>
  <si>
    <t>一、一般公共预算</t>
  </si>
  <si>
    <t>一、一般公共服务支出</t>
  </si>
  <si>
    <t>二、外交支出</t>
  </si>
  <si>
    <t>三、国有资本经营预算</t>
  </si>
  <si>
    <t>三、国防支出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</si>
  <si>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</si>
  <si>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</si>
  <si>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</si>
  <si>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</si>
  <si>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</si>
  <si>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</si>
  <si>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</si>
  <si>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</si>
  <si>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</si>
  <si>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</si>
  <si>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</si>
  <si>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</si>
  <si>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</si>
  <si>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</si>
  <si>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十九、援助其他地区支出</t>
  </si>
  <si>
    <t>二十、国土海洋气象等支出</t>
  </si>
  <si>
    <t>二十一、住房保障支出</t>
  </si>
  <si>
    <t>二十二、粮油物资储备支出</t>
  </si>
  <si>
    <t>二十三、国有资本经营预算支出</t>
  </si>
  <si>
    <t>二十四、灾害防治及应急管理支出</t>
  </si>
  <si>
    <t>二十七、预备费</t>
  </si>
  <si>
    <t>二十九、其他支出</t>
  </si>
  <si>
    <t>三十、转移性支出</t>
  </si>
  <si>
    <t>三十一、债务还本支出</t>
  </si>
  <si>
    <t>三十二、债务付息支出</t>
  </si>
  <si>
    <t>三十三、债务发行费用支出</t>
  </si>
  <si>
    <t>收　入　总　计</t>
  </si>
  <si>
    <t>支   出   总   计</t>
  </si>
  <si>
    <t>2020年一般公共预算支出情况表</t>
  </si>
  <si>
    <t>单位代码</t>
  </si>
  <si>
    <t>单位名称</t>
  </si>
  <si>
    <t>单位名称（功能科目）</t>
  </si>
  <si>
    <t>运转类</t>
  </si>
  <si>
    <t>专项资金类</t>
  </si>
  <si>
    <t>投资类</t>
  </si>
  <si>
    <t>其他</t>
  </si>
  <si>
    <t>新乡县市场监督管理局小计</t>
  </si>
  <si>
    <t>118001</t>
  </si>
  <si>
    <t>2013801  行政运行</t>
  </si>
  <si>
    <t>2013810  质量基础</t>
  </si>
  <si>
    <t>2013812  药品事务</t>
  </si>
  <si>
    <t>2013816  食品安全监管</t>
  </si>
  <si>
    <t>2013850  事业运行</t>
  </si>
  <si>
    <t>2013899  其他市场监督管理事务</t>
  </si>
  <si>
    <t>2080501  行政单位离退休</t>
  </si>
  <si>
    <t>2080502  事业单位离退休</t>
  </si>
  <si>
    <t>2080505  机关事业单位基本养老保险缴费支出</t>
  </si>
  <si>
    <t>2080506  机关事业单位职业年金缴费支出</t>
  </si>
  <si>
    <t>2080801  死亡抚恤</t>
  </si>
  <si>
    <t>2089901  其他社会保障和就业支出</t>
  </si>
  <si>
    <t>2101101  行政单位医疗</t>
  </si>
  <si>
    <t>2101102  事业单位医疗</t>
  </si>
  <si>
    <t>2210201  住房公积金</t>
  </si>
  <si>
    <t>2020年一般公共预算基本支出预算表（按经济分类）</t>
  </si>
  <si>
    <t>部门经济科目</t>
  </si>
  <si>
    <t>预算数</t>
  </si>
  <si>
    <t>一、工资福利支出</t>
  </si>
  <si>
    <t>基本工资</t>
  </si>
  <si>
    <t>津贴补贴</t>
  </si>
  <si>
    <t>奖金</t>
  </si>
  <si>
    <t>绩效工资</t>
  </si>
  <si>
    <t>机关事业单位基本养老保险缴费</t>
  </si>
  <si>
    <t>城镇职工基本医疗保险缴费</t>
  </si>
  <si>
    <t>其他社会保障缴费</t>
  </si>
  <si>
    <t>其他工资福利支出</t>
  </si>
  <si>
    <t>二、商品和服务支出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</si>
  <si>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</si>
  <si>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</si>
  <si>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</si>
  <si>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</si>
  <si>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</si>
  <si>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</si>
  <si>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</si>
  <si>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</si>
  <si>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</si>
  <si>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</si>
  <si>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</si>
  <si>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维修(护)费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</si>
  <si>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</si>
  <si>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</si>
  <si>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</si>
  <si>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</si>
  <si>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</si>
  <si>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</si>
  <si>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</si>
  <si>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</si>
  <si>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</si>
  <si>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</si>
  <si>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</si>
  <si>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</si>
  <si>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</si>
  <si>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税金及附加费用</t>
  </si>
  <si>
    <t>其他商品和服务支出</t>
  </si>
  <si>
    <t>三、对个人和家庭的补助</t>
  </si>
  <si>
    <t>离休费</t>
  </si>
  <si>
    <t>退休费</t>
  </si>
  <si>
    <t>生活补助</t>
  </si>
  <si>
    <t>其他对个人和家庭的补助</t>
  </si>
  <si>
    <t>四、资本性支出</t>
  </si>
  <si>
    <t>办公设备购置</t>
  </si>
  <si>
    <t>其他资本性支出</t>
  </si>
  <si>
    <t>2020年一般公共预算项目支出情况表</t>
  </si>
  <si>
    <t>单位编码</t>
  </si>
  <si>
    <t>项目名称</t>
  </si>
  <si>
    <t>项目内容</t>
  </si>
  <si>
    <t>项目绩效目标</t>
  </si>
  <si>
    <t>检测成本经费</t>
  </si>
  <si>
    <t>对我县辖区内的计量器具等进行检测检定。</t>
  </si>
  <si>
    <t>对我县辖区内的计量器具等进行检测检定，确保我县辖区计量用具精确无误。</t>
  </si>
  <si>
    <t>药品监管专项经费</t>
  </si>
  <si>
    <t>省级拨入药品监管专项资金，用于药品抽检。</t>
  </si>
  <si>
    <t>对辖区内的生产、经营、使用单位进行药品抽检。</t>
  </si>
  <si>
    <t>食品抽检经费</t>
  </si>
  <si>
    <t>对我县辖区内的食品进行抽检。</t>
  </si>
  <si>
    <t>对我县辖区内的食品进行抽检，保障我县广大人民群众饮食安全有效。</t>
  </si>
  <si>
    <t>执法办案经费</t>
  </si>
  <si>
    <t>保障机关工作顺利开展，调动积极性，更好维护市场经济秩序，规范经营行为合法有序。</t>
  </si>
  <si>
    <t>自筹人员水电费</t>
  </si>
  <si>
    <t>预留自筹人员职业年金清算</t>
  </si>
  <si>
    <t>执法车辆购置</t>
  </si>
  <si>
    <t>保证市场监管工作的正常运行。</t>
  </si>
  <si>
    <t>自筹人员工会经费</t>
  </si>
  <si>
    <t>自筹人员定额经费</t>
  </si>
  <si>
    <t>预留自筹人员奖励性绩效</t>
  </si>
  <si>
    <t>差供1人，自收自支18人，共计19人，奖励性工资。</t>
  </si>
  <si>
    <t>自筹人员津贴补贴</t>
  </si>
  <si>
    <t>差供1人，自收自支18人</t>
  </si>
  <si>
    <t>自筹人员福利费</t>
  </si>
  <si>
    <t>自筹人员在职文明奖</t>
  </si>
  <si>
    <t>差供1人，自收自支18人，共计19人，文明奖。</t>
  </si>
  <si>
    <t>自筹人员基础性绩效</t>
  </si>
  <si>
    <t>差供1人，自收自支18人共计19人的基础性绩效工资</t>
  </si>
  <si>
    <t>自筹人员基本工资</t>
  </si>
  <si>
    <t>确保人员稳定，保障工作正常开展，经费主要用于自收自支人员的支出，实有人员差供在职1名，自收自支人员在职18名，差供退休3名。</t>
  </si>
  <si>
    <t>补2019年预留自筹人员奖励性绩效</t>
  </si>
  <si>
    <t>补2019年自筹人员8人奖励性绩效工资</t>
  </si>
  <si>
    <t>自筹人员取暖费</t>
  </si>
  <si>
    <t>成品油抽检经费</t>
  </si>
  <si>
    <t>对我县辖区内的成品油进行抽检。</t>
  </si>
  <si>
    <t>对我县辖区内的成品油进行抽检，以保证我县辖区内的成品油质量。</t>
  </si>
  <si>
    <t>自筹人员退休取暖费</t>
  </si>
  <si>
    <t>自筹人员退休费</t>
  </si>
  <si>
    <t>含1名退休人员一次性安家费150元和退休文明奖</t>
  </si>
  <si>
    <t>自筹人员养老保险</t>
  </si>
  <si>
    <t>自筹人员职业年金</t>
  </si>
  <si>
    <t>2020年职业年金75792元。</t>
  </si>
  <si>
    <t>自筹人员工伤、生育、失业保险</t>
  </si>
  <si>
    <t>自筹工伤保险1895元，生育保险2653元，失业保险6842元。</t>
  </si>
  <si>
    <t>自筹人员医疗保险</t>
  </si>
  <si>
    <t>自筹人员住房公积金</t>
  </si>
  <si>
    <t>2020年三公经费表</t>
  </si>
  <si>
    <t>项  目</t>
  </si>
  <si>
    <t>公务用车购置及运行维护费</t>
  </si>
  <si>
    <t xml:space="preserve">        其中：公务用车运行维护费</t>
  </si>
  <si>
    <t xml:space="preserve">        公务用车购置费</t>
  </si>
  <si>
    <t>合   计</t>
  </si>
  <si>
    <t>2020年政府性基金预算支出情况表</t>
  </si>
  <si>
    <t>说明：本单位无此项预算</t>
  </si>
  <si>
    <t>2020年政府性基金预算项目支出情况表</t>
  </si>
  <si>
    <t>2020年国有资本经营收支预算表</t>
  </si>
  <si>
    <t>社会保障和就业支出</t>
  </si>
  <si>
    <t>转移性收入</t>
  </si>
  <si>
    <t>国有资本经营预算支出</t>
  </si>
  <si>
    <t>转移性支出</t>
  </si>
  <si>
    <t>收入总计</t>
  </si>
  <si>
    <t>支出总计</t>
  </si>
  <si>
    <t>2020年机关运行经费情况表</t>
  </si>
  <si>
    <t>财政拨款（含上年结余）</t>
  </si>
  <si>
    <t>维修（护）费</t>
  </si>
  <si>
    <t>一般设备购置</t>
  </si>
  <si>
    <t>机关运行经费总计</t>
  </si>
  <si>
    <t>2020年政府采购录入表</t>
  </si>
  <si>
    <t>采购项目明细</t>
  </si>
  <si>
    <t>拟采购时间（选择月份）</t>
  </si>
  <si>
    <t>拟采购方式</t>
  </si>
  <si>
    <t>采购及资产配置标准</t>
  </si>
  <si>
    <t>资金来源</t>
  </si>
  <si>
    <t>采购项目类别</t>
  </si>
  <si>
    <t>是否属资产购置项目</t>
  </si>
  <si>
    <t>规格（型号）</t>
  </si>
  <si>
    <t>数量</t>
  </si>
  <si>
    <t>计量单位</t>
  </si>
  <si>
    <t>单价</t>
  </si>
  <si>
    <t>否</t>
  </si>
  <si>
    <t>七月</t>
  </si>
  <si>
    <t>公开招标</t>
  </si>
  <si>
    <t>公务用车</t>
  </si>
  <si>
    <t>是</t>
  </si>
  <si>
    <t>十月</t>
  </si>
  <si>
    <t>询价</t>
  </si>
  <si>
    <t>辆</t>
  </si>
</sst>
</file>

<file path=xl/styles.xml><?xml version="1.0" encoding="utf-8"?>
<styleSheet xmlns="http://schemas.openxmlformats.org/spreadsheetml/2006/main">
  <numFmts count="1">
    <numFmt numFmtId="177" formatCode="#,##0.00_ "/>
  </numFmts>
  <fonts count="14">
    <font>
      <sz val="11"/>
      <color indexed="8"/>
      <name val="宋体"/>
      <charset val="134"/>
    </font>
    <font>
      <sz val="9"/>
      <color indexed="8"/>
      <name val="Microsoft YaHei UI"/>
      <family val="1"/>
    </font>
    <font>
      <sz val="18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12"/>
      <color indexed="8"/>
      <name val="Microsoft YaHei UI"/>
      <family val="1"/>
    </font>
    <font>
      <sz val="11"/>
      <color indexed="8"/>
      <name val="Microsoft YaHei UI"/>
      <family val="1"/>
    </font>
    <font>
      <sz val="9"/>
      <color indexed="8"/>
      <name val="宋体"/>
      <family val="3"/>
      <charset val="134"/>
    </font>
    <font>
      <sz val="12"/>
      <color indexed="8"/>
      <name val="新宋体"/>
      <family val="3"/>
      <charset val="134"/>
    </font>
    <font>
      <b/>
      <sz val="18"/>
      <color indexed="8"/>
      <name val="宋体"/>
      <family val="3"/>
      <charset val="134"/>
    </font>
    <font>
      <b/>
      <sz val="12"/>
      <color indexed="8"/>
      <name val="宋体"/>
      <family val="3"/>
      <charset val="134"/>
    </font>
    <font>
      <sz val="18"/>
      <color indexed="8"/>
      <name val="黑体"/>
      <family val="3"/>
      <charset val="134"/>
    </font>
    <font>
      <sz val="11"/>
      <color indexed="8"/>
      <name val="黑体"/>
      <family val="3"/>
      <charset val="134"/>
    </font>
    <font>
      <sz val="12"/>
      <color indexed="8"/>
      <name val="宋体"/>
      <family val="3"/>
      <charset val="134"/>
      <scheme val="minor"/>
    </font>
    <font>
      <sz val="9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0">
    <border>
      <left/>
      <right/>
      <top/>
      <bottom/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 style="thin">
        <color indexed="22"/>
      </right>
      <top/>
      <bottom style="thin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22"/>
      </bottom>
      <diagonal/>
    </border>
    <border>
      <left style="thin">
        <color indexed="8"/>
      </left>
      <right style="thin">
        <color indexed="22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22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22"/>
      </left>
      <right/>
      <top/>
      <bottom/>
      <diagonal/>
    </border>
    <border>
      <left style="thin">
        <color indexed="22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22"/>
      </left>
      <right style="thin">
        <color indexed="8"/>
      </right>
      <top style="thin">
        <color indexed="22"/>
      </top>
      <bottom/>
      <diagonal/>
    </border>
    <border>
      <left style="thin">
        <color indexed="8"/>
      </left>
      <right style="thin">
        <color indexed="8"/>
      </right>
      <top style="thin">
        <color indexed="22"/>
      </top>
      <bottom/>
      <diagonal/>
    </border>
    <border>
      <left style="thin">
        <color indexed="8"/>
      </left>
      <right/>
      <top style="thin">
        <color indexed="22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1">
    <xf numFmtId="0" fontId="0" fillId="0" borderId="0">
      <alignment vertical="center"/>
    </xf>
  </cellStyleXfs>
  <cellXfs count="159">
    <xf numFmtId="0" fontId="0" fillId="0" borderId="0" xfId="0">
      <alignment vertical="center"/>
    </xf>
    <xf numFmtId="0" fontId="1" fillId="0" borderId="0" xfId="0" applyFont="1" applyAlignment="1">
      <alignment horizontal="center" vertical="top" wrapText="1"/>
    </xf>
    <xf numFmtId="0" fontId="3" fillId="2" borderId="11" xfId="0" applyFont="1" applyFill="1" applyBorder="1" applyAlignment="1">
      <alignment horizontal="left" vertical="top" wrapText="1"/>
    </xf>
    <xf numFmtId="0" fontId="4" fillId="2" borderId="11" xfId="0" applyFont="1" applyFill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1" fontId="3" fillId="0" borderId="11" xfId="0" applyNumberFormat="1" applyFont="1" applyBorder="1" applyAlignment="1">
      <alignment horizontal="center" vertical="top" wrapText="1"/>
    </xf>
    <xf numFmtId="0" fontId="5" fillId="0" borderId="1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top" wrapText="1"/>
    </xf>
    <xf numFmtId="4" fontId="3" fillId="0" borderId="11" xfId="0" applyNumberFormat="1" applyFont="1" applyBorder="1" applyAlignment="1">
      <alignment horizontal="center" vertical="top" wrapText="1"/>
    </xf>
    <xf numFmtId="4" fontId="4" fillId="2" borderId="11" xfId="0" applyNumberFormat="1" applyFont="1" applyFill="1" applyBorder="1" applyAlignment="1">
      <alignment horizontal="center" vertical="top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0" fillId="0" borderId="0" xfId="0" applyFont="1">
      <alignment vertical="center"/>
    </xf>
    <xf numFmtId="0" fontId="0" fillId="0" borderId="0" xfId="0" applyFont="1" applyAlignment="1">
      <alignment horizontal="left" vertical="center" wrapText="1"/>
    </xf>
    <xf numFmtId="0" fontId="3" fillId="0" borderId="15" xfId="0" applyFont="1" applyBorder="1" applyAlignment="1">
      <alignment horizontal="right" vertical="center" wrapText="1"/>
    </xf>
    <xf numFmtId="0" fontId="3" fillId="0" borderId="11" xfId="0" applyFont="1" applyBorder="1" applyAlignment="1">
      <alignment horizont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center" vertical="center" wrapText="1"/>
    </xf>
    <xf numFmtId="0" fontId="0" fillId="0" borderId="16" xfId="0" applyFont="1" applyBorder="1" applyAlignment="1">
      <alignment horizontal="left" vertical="center" wrapText="1"/>
    </xf>
    <xf numFmtId="1" fontId="3" fillId="0" borderId="11" xfId="0" applyNumberFormat="1" applyFont="1" applyBorder="1" applyAlignment="1">
      <alignment horizontal="left" vertical="center" wrapText="1"/>
    </xf>
    <xf numFmtId="0" fontId="7" fillId="0" borderId="11" xfId="0" applyFont="1" applyBorder="1" applyAlignment="1">
      <alignment horizontal="left" vertical="center" wrapText="1" indent="2"/>
    </xf>
    <xf numFmtId="4" fontId="3" fillId="0" borderId="11" xfId="0" applyNumberFormat="1" applyFont="1" applyBorder="1" applyAlignment="1">
      <alignment horizontal="left" vertical="center" wrapText="1"/>
    </xf>
    <xf numFmtId="0" fontId="7" fillId="0" borderId="11" xfId="0" applyFont="1" applyBorder="1" applyAlignment="1">
      <alignment horizontal="center" vertical="center" wrapText="1"/>
    </xf>
    <xf numFmtId="4" fontId="3" fillId="0" borderId="11" xfId="0" applyNumberFormat="1" applyFont="1" applyBorder="1" applyAlignment="1">
      <alignment horizontal="center" vertical="center" wrapText="1"/>
    </xf>
    <xf numFmtId="0" fontId="0" fillId="0" borderId="12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0" fontId="3" fillId="0" borderId="15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3" fontId="3" fillId="0" borderId="11" xfId="0" applyNumberFormat="1" applyFont="1" applyBorder="1" applyAlignment="1">
      <alignment horizontal="right" vertical="center" wrapText="1"/>
    </xf>
    <xf numFmtId="0" fontId="3" fillId="0" borderId="11" xfId="0" applyFont="1" applyBorder="1" applyAlignment="1">
      <alignment horizontal="left" vertical="center" wrapText="1" indent="1"/>
    </xf>
    <xf numFmtId="0" fontId="9" fillId="0" borderId="12" xfId="0" applyFont="1" applyBorder="1" applyAlignment="1">
      <alignment horizontal="center" vertical="center" wrapText="1"/>
    </xf>
    <xf numFmtId="3" fontId="9" fillId="0" borderId="12" xfId="0" applyNumberFormat="1" applyFont="1" applyBorder="1" applyAlignment="1">
      <alignment horizontal="right" vertical="center" wrapText="1"/>
    </xf>
    <xf numFmtId="0" fontId="3" fillId="0" borderId="0" xfId="0" applyFont="1">
      <alignment vertical="center"/>
    </xf>
    <xf numFmtId="0" fontId="3" fillId="0" borderId="12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0" fontId="12" fillId="0" borderId="15" xfId="0" applyFont="1" applyBorder="1" applyAlignment="1">
      <alignment horizontal="left" vertical="center" wrapText="1"/>
    </xf>
    <xf numFmtId="0" fontId="12" fillId="0" borderId="15" xfId="0" applyFont="1" applyBorder="1" applyAlignment="1">
      <alignment horizontal="right" vertical="center" wrapText="1"/>
    </xf>
    <xf numFmtId="0" fontId="6" fillId="0" borderId="16" xfId="0" applyFont="1" applyBorder="1" applyAlignment="1">
      <alignment horizontal="left" vertical="center" wrapText="1"/>
    </xf>
    <xf numFmtId="4" fontId="3" fillId="0" borderId="11" xfId="0" applyNumberFormat="1" applyFont="1" applyBorder="1" applyAlignment="1">
      <alignment horizontal="right" vertical="center" wrapText="1"/>
    </xf>
    <xf numFmtId="0" fontId="11" fillId="0" borderId="12" xfId="0" applyFont="1" applyBorder="1" applyAlignment="1">
      <alignment horizontal="left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left" vertical="center" wrapText="1"/>
    </xf>
    <xf numFmtId="0" fontId="6" fillId="0" borderId="12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3" fontId="3" fillId="0" borderId="12" xfId="0" applyNumberFormat="1" applyFont="1" applyBorder="1" applyAlignment="1">
      <alignment horizontal="right" vertical="center" wrapText="1"/>
    </xf>
    <xf numFmtId="0" fontId="3" fillId="0" borderId="11" xfId="0" applyFont="1" applyBorder="1" applyAlignment="1">
      <alignment horizontal="left" vertical="top" wrapText="1"/>
    </xf>
    <xf numFmtId="177" fontId="3" fillId="0" borderId="28" xfId="0" applyNumberFormat="1" applyFont="1" applyBorder="1" applyAlignment="1">
      <alignment horizontal="left" vertical="top" wrapText="1"/>
    </xf>
    <xf numFmtId="177" fontId="3" fillId="0" borderId="28" xfId="0" applyNumberFormat="1" applyFont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left" vertical="top" wrapText="1"/>
    </xf>
    <xf numFmtId="0" fontId="3" fillId="2" borderId="11" xfId="0" applyFont="1" applyFill="1" applyBorder="1" applyAlignment="1">
      <alignment horizontal="right" vertical="top" wrapText="1"/>
    </xf>
    <xf numFmtId="177" fontId="3" fillId="0" borderId="25" xfId="0" applyNumberFormat="1" applyFont="1" applyBorder="1" applyAlignment="1">
      <alignment horizontal="left" vertical="top" wrapText="1"/>
    </xf>
    <xf numFmtId="177" fontId="3" fillId="0" borderId="25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77" fontId="3" fillId="0" borderId="29" xfId="0" applyNumberFormat="1" applyFont="1" applyBorder="1" applyAlignment="1">
      <alignment horizontal="center" vertical="center" wrapText="1"/>
    </xf>
    <xf numFmtId="4" fontId="4" fillId="2" borderId="11" xfId="0" applyNumberFormat="1" applyFont="1" applyFill="1" applyBorder="1" applyAlignment="1">
      <alignment horizontal="right" vertical="center" wrapText="1"/>
    </xf>
    <xf numFmtId="177" fontId="3" fillId="0" borderId="11" xfId="0" applyNumberFormat="1" applyFont="1" applyBorder="1" applyAlignment="1">
      <alignment horizontal="center" vertical="center" wrapText="1"/>
    </xf>
    <xf numFmtId="4" fontId="6" fillId="0" borderId="0" xfId="0" applyNumberFormat="1" applyFont="1" applyAlignment="1">
      <alignment horizontal="left" wrapText="1"/>
    </xf>
    <xf numFmtId="4" fontId="3" fillId="0" borderId="15" xfId="0" applyNumberFormat="1" applyFont="1" applyBorder="1" applyAlignment="1">
      <alignment horizontal="left" vertical="center" wrapText="1"/>
    </xf>
    <xf numFmtId="4" fontId="6" fillId="0" borderId="16" xfId="0" applyNumberFormat="1" applyFont="1" applyBorder="1" applyAlignment="1">
      <alignment horizontal="left" wrapText="1"/>
    </xf>
    <xf numFmtId="4" fontId="6" fillId="0" borderId="16" xfId="0" applyNumberFormat="1" applyFont="1" applyBorder="1" applyAlignment="1">
      <alignment horizontal="left" vertical="center" wrapText="1"/>
    </xf>
    <xf numFmtId="4" fontId="3" fillId="0" borderId="11" xfId="0" applyNumberFormat="1" applyFont="1" applyBorder="1" applyAlignment="1">
      <alignment horizontal="left" wrapText="1"/>
    </xf>
    <xf numFmtId="4" fontId="3" fillId="0" borderId="11" xfId="0" applyNumberFormat="1" applyFont="1" applyBorder="1" applyAlignment="1">
      <alignment horizontal="right" wrapText="1"/>
    </xf>
    <xf numFmtId="0" fontId="3" fillId="0" borderId="11" xfId="0" applyFont="1" applyBorder="1" applyAlignment="1">
      <alignment horizontal="left" wrapText="1"/>
    </xf>
    <xf numFmtId="4" fontId="6" fillId="0" borderId="12" xfId="0" applyNumberFormat="1" applyFont="1" applyBorder="1" applyAlignment="1">
      <alignment horizontal="left" wrapText="1"/>
    </xf>
    <xf numFmtId="4" fontId="6" fillId="0" borderId="12" xfId="0" applyNumberFormat="1" applyFont="1" applyBorder="1" applyAlignment="1">
      <alignment horizontal="right" wrapText="1"/>
    </xf>
    <xf numFmtId="4" fontId="6" fillId="0" borderId="0" xfId="0" applyNumberFormat="1" applyFont="1" applyAlignment="1">
      <alignment horizontal="left" vertical="center" wrapText="1"/>
    </xf>
    <xf numFmtId="1" fontId="3" fillId="0" borderId="11" xfId="0" applyNumberFormat="1" applyFont="1" applyBorder="1" applyAlignment="1">
      <alignment horizontal="center" vertical="center" wrapText="1"/>
    </xf>
    <xf numFmtId="0" fontId="3" fillId="0" borderId="15" xfId="0" applyFont="1" applyBorder="1" applyAlignment="1">
      <alignment horizontal="right" wrapText="1"/>
    </xf>
    <xf numFmtId="0" fontId="11" fillId="0" borderId="16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12" fillId="0" borderId="11" xfId="0" applyFont="1" applyBorder="1" applyAlignment="1">
      <alignment horizontal="center" vertical="center" wrapText="1"/>
    </xf>
    <xf numFmtId="4" fontId="12" fillId="0" borderId="11" xfId="0" applyNumberFormat="1" applyFont="1" applyBorder="1" applyAlignment="1">
      <alignment horizontal="center" vertical="center" wrapText="1"/>
    </xf>
    <xf numFmtId="0" fontId="12" fillId="0" borderId="11" xfId="0" applyFont="1" applyBorder="1" applyAlignment="1">
      <alignment horizontal="left" vertical="center" wrapText="1"/>
    </xf>
    <xf numFmtId="4" fontId="12" fillId="0" borderId="11" xfId="0" applyNumberFormat="1" applyFont="1" applyBorder="1" applyAlignment="1">
      <alignment horizontal="left" vertical="center" wrapText="1"/>
    </xf>
    <xf numFmtId="4" fontId="12" fillId="0" borderId="11" xfId="0" applyNumberFormat="1" applyFont="1" applyBorder="1" applyAlignment="1">
      <alignment horizontal="right" vertical="center" wrapText="1"/>
    </xf>
    <xf numFmtId="0" fontId="12" fillId="0" borderId="12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left" wrapText="1"/>
    </xf>
    <xf numFmtId="3" fontId="6" fillId="0" borderId="16" xfId="0" applyNumberFormat="1" applyFont="1" applyBorder="1" applyAlignment="1">
      <alignment horizontal="right" vertical="center" wrapText="1"/>
    </xf>
    <xf numFmtId="1" fontId="12" fillId="0" borderId="11" xfId="0" applyNumberFormat="1" applyFont="1" applyBorder="1" applyAlignment="1">
      <alignment horizontal="left" vertical="center" wrapText="1"/>
    </xf>
    <xf numFmtId="2" fontId="12" fillId="0" borderId="11" xfId="0" applyNumberFormat="1" applyFont="1" applyBorder="1" applyAlignment="1">
      <alignment horizontal="left" vertical="center" wrapText="1"/>
    </xf>
    <xf numFmtId="4" fontId="3" fillId="0" borderId="0" xfId="0" applyNumberFormat="1" applyFont="1" applyAlignment="1">
      <alignment horizontal="left" vertical="center" wrapText="1"/>
    </xf>
    <xf numFmtId="4" fontId="12" fillId="0" borderId="0" xfId="0" applyNumberFormat="1" applyFont="1" applyAlignment="1">
      <alignment horizontal="left" vertical="center" wrapText="1"/>
    </xf>
    <xf numFmtId="4" fontId="12" fillId="0" borderId="25" xfId="0" applyNumberFormat="1" applyFont="1" applyBorder="1" applyAlignment="1">
      <alignment horizontal="center" vertical="center" wrapText="1"/>
    </xf>
    <xf numFmtId="4" fontId="12" fillId="0" borderId="0" xfId="0" applyNumberFormat="1" applyFont="1" applyAlignment="1">
      <alignment horizontal="center" vertical="center" wrapText="1"/>
    </xf>
    <xf numFmtId="1" fontId="12" fillId="0" borderId="25" xfId="0" applyNumberFormat="1" applyFont="1" applyBorder="1" applyAlignment="1">
      <alignment horizontal="left" vertical="center" wrapText="1"/>
    </xf>
    <xf numFmtId="4" fontId="12" fillId="0" borderId="25" xfId="0" applyNumberFormat="1" applyFont="1" applyBorder="1" applyAlignment="1">
      <alignment horizontal="left" vertical="center" wrapText="1"/>
    </xf>
    <xf numFmtId="0" fontId="2" fillId="0" borderId="23" xfId="0" applyFont="1" applyBorder="1" applyAlignment="1">
      <alignment horizontal="center" vertical="center" wrapText="1"/>
    </xf>
    <xf numFmtId="4" fontId="2" fillId="0" borderId="24" xfId="0" applyNumberFormat="1" applyFont="1" applyBorder="1" applyAlignment="1">
      <alignment horizontal="center" vertical="center" wrapText="1"/>
    </xf>
    <xf numFmtId="4" fontId="2" fillId="0" borderId="16" xfId="0" applyNumberFormat="1" applyFont="1" applyBorder="1" applyAlignment="1">
      <alignment horizontal="center" vertical="center" wrapText="1"/>
    </xf>
    <xf numFmtId="0" fontId="12" fillId="0" borderId="20" xfId="0" applyFont="1" applyBorder="1" applyAlignment="1">
      <alignment horizontal="right" vertical="center" wrapText="1"/>
    </xf>
    <xf numFmtId="4" fontId="12" fillId="0" borderId="21" xfId="0" applyNumberFormat="1" applyFont="1" applyBorder="1" applyAlignment="1">
      <alignment horizontal="center" vertical="center" wrapText="1"/>
    </xf>
    <xf numFmtId="4" fontId="12" fillId="0" borderId="22" xfId="0" applyNumberFormat="1" applyFont="1" applyBorder="1" applyAlignment="1">
      <alignment horizontal="center" vertical="center" wrapText="1"/>
    </xf>
    <xf numFmtId="4" fontId="12" fillId="0" borderId="11" xfId="0" applyNumberFormat="1" applyFont="1" applyBorder="1" applyAlignment="1">
      <alignment horizontal="left" vertical="center" wrapText="1"/>
    </xf>
    <xf numFmtId="4" fontId="12" fillId="0" borderId="11" xfId="0" applyNumberFormat="1" applyFont="1" applyBorder="1" applyAlignment="1">
      <alignment horizontal="center" vertical="center" wrapText="1"/>
    </xf>
    <xf numFmtId="4" fontId="12" fillId="0" borderId="25" xfId="0" applyNumberFormat="1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25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left" vertical="center" wrapText="1"/>
    </xf>
    <xf numFmtId="0" fontId="12" fillId="0" borderId="20" xfId="0" applyFont="1" applyBorder="1" applyAlignment="1">
      <alignment horizontal="center" vertical="center" wrapText="1"/>
    </xf>
    <xf numFmtId="0" fontId="12" fillId="0" borderId="21" xfId="0" applyFont="1" applyBorder="1" applyAlignment="1">
      <alignment horizontal="center" vertical="center" wrapText="1"/>
    </xf>
    <xf numFmtId="0" fontId="12" fillId="0" borderId="22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left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center" vertical="center" wrapText="1"/>
    </xf>
    <xf numFmtId="1" fontId="2" fillId="0" borderId="18" xfId="0" applyNumberFormat="1" applyFont="1" applyBorder="1" applyAlignment="1">
      <alignment horizontal="right" vertical="center" wrapText="1"/>
    </xf>
    <xf numFmtId="1" fontId="2" fillId="0" borderId="19" xfId="0" applyNumberFormat="1" applyFont="1" applyBorder="1" applyAlignment="1">
      <alignment horizontal="right" vertical="center" wrapText="1"/>
    </xf>
    <xf numFmtId="1" fontId="3" fillId="0" borderId="11" xfId="0" applyNumberFormat="1" applyFont="1" applyBorder="1" applyAlignment="1">
      <alignment horizontal="right" vertical="center" wrapText="1"/>
    </xf>
    <xf numFmtId="0" fontId="10" fillId="0" borderId="23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left" vertical="top" wrapText="1"/>
    </xf>
    <xf numFmtId="0" fontId="10" fillId="0" borderId="16" xfId="0" applyFont="1" applyBorder="1" applyAlignment="1">
      <alignment horizontal="left" vertical="top" wrapText="1"/>
    </xf>
    <xf numFmtId="0" fontId="3" fillId="0" borderId="15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top" wrapText="1"/>
    </xf>
    <xf numFmtId="0" fontId="3" fillId="0" borderId="24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left" vertical="center" wrapText="1"/>
    </xf>
    <xf numFmtId="0" fontId="2" fillId="0" borderId="18" xfId="0" applyFont="1" applyBorder="1" applyAlignment="1">
      <alignment horizontal="left" vertical="top" wrapText="1"/>
    </xf>
    <xf numFmtId="0" fontId="2" fillId="0" borderId="19" xfId="0" applyFont="1" applyBorder="1" applyAlignment="1">
      <alignment horizontal="left" vertical="top" wrapText="1"/>
    </xf>
    <xf numFmtId="0" fontId="4" fillId="0" borderId="11" xfId="0" applyFont="1" applyBorder="1" applyAlignment="1">
      <alignment horizontal="left" vertical="center" wrapText="1"/>
    </xf>
    <xf numFmtId="0" fontId="11" fillId="0" borderId="16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3" fillId="0" borderId="25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left" vertical="top" wrapText="1"/>
    </xf>
    <xf numFmtId="0" fontId="4" fillId="0" borderId="27" xfId="0" applyFont="1" applyBorder="1" applyAlignment="1">
      <alignment horizontal="left" vertical="top" wrapText="1"/>
    </xf>
    <xf numFmtId="0" fontId="3" fillId="0" borderId="26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left" vertical="center" wrapText="1"/>
    </xf>
    <xf numFmtId="0" fontId="2" fillId="0" borderId="19" xfId="0" applyFont="1" applyBorder="1" applyAlignment="1">
      <alignment horizontal="left" vertical="center" wrapText="1"/>
    </xf>
    <xf numFmtId="0" fontId="3" fillId="0" borderId="21" xfId="0" applyFont="1" applyBorder="1" applyAlignment="1">
      <alignment horizontal="left" vertical="center" wrapText="1"/>
    </xf>
    <xf numFmtId="0" fontId="3" fillId="0" borderId="22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left" vertical="top" wrapText="1"/>
    </xf>
    <xf numFmtId="0" fontId="2" fillId="0" borderId="13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4" fillId="0" borderId="14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left" vertical="top" wrapText="1"/>
    </xf>
    <xf numFmtId="0" fontId="4" fillId="0" borderId="8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left" vertical="top" wrapText="1"/>
    </xf>
    <xf numFmtId="0" fontId="4" fillId="0" borderId="10" xfId="0" applyFont="1" applyBorder="1" applyAlignment="1">
      <alignment horizontal="left" vertical="top" wrapText="1"/>
    </xf>
    <xf numFmtId="0" fontId="3" fillId="0" borderId="15" xfId="0" applyFont="1" applyBorder="1" applyAlignment="1">
      <alignment horizontal="right" vertical="center" wrapText="1"/>
    </xf>
    <xf numFmtId="0" fontId="2" fillId="0" borderId="23" xfId="0" applyFont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A59"/>
  <sheetViews>
    <sheetView showGridLines="0" workbookViewId="0">
      <selection activeCell="B4" sqref="B4"/>
    </sheetView>
  </sheetViews>
  <sheetFormatPr defaultColWidth="9" defaultRowHeight="14.4"/>
  <cols>
    <col min="1" max="1" width="37" customWidth="1"/>
    <col min="2" max="2" width="20.77734375" customWidth="1"/>
    <col min="3" max="3" width="19.88671875" customWidth="1"/>
    <col min="4" max="5" width="14.33203125" customWidth="1"/>
    <col min="6" max="6" width="13.44140625" customWidth="1"/>
    <col min="7" max="16" width="14.33203125" customWidth="1"/>
    <col min="17" max="17" width="12.77734375" customWidth="1"/>
    <col min="18" max="18" width="10.88671875" customWidth="1"/>
    <col min="19" max="19" width="12.21875" customWidth="1"/>
    <col min="20" max="20" width="11.88671875" customWidth="1"/>
    <col min="21" max="21" width="13.21875" customWidth="1"/>
    <col min="22" max="22" width="10.6640625" customWidth="1"/>
    <col min="23" max="23" width="11.109375" customWidth="1"/>
    <col min="24" max="26" width="9.44140625" customWidth="1"/>
    <col min="27" max="27" width="8.21875" customWidth="1"/>
  </cols>
  <sheetData>
    <row r="1" spans="1:27" ht="36.75" customHeight="1">
      <c r="A1" s="93" t="s">
        <v>0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5"/>
      <c r="AA1" s="87"/>
    </row>
    <row r="2" spans="1:27" ht="37.799999999999997" customHeight="1">
      <c r="A2" s="38" t="s">
        <v>1</v>
      </c>
      <c r="B2" s="96" t="s">
        <v>2</v>
      </c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8"/>
      <c r="AA2" s="88"/>
    </row>
    <row r="3" spans="1:27" ht="45" customHeight="1">
      <c r="A3" s="75" t="s">
        <v>3</v>
      </c>
      <c r="B3" s="76"/>
      <c r="C3" s="75" t="s">
        <v>4</v>
      </c>
      <c r="D3" s="99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00"/>
      <c r="V3" s="100"/>
      <c r="W3" s="100"/>
      <c r="X3" s="100"/>
      <c r="Y3" s="100"/>
      <c r="Z3" s="101"/>
      <c r="AA3" s="90"/>
    </row>
    <row r="4" spans="1:27" ht="30.75" customHeight="1">
      <c r="A4" s="75" t="s">
        <v>5</v>
      </c>
      <c r="B4" s="75" t="s">
        <v>6</v>
      </c>
      <c r="C4" s="75" t="s">
        <v>5</v>
      </c>
      <c r="D4" s="102" t="s">
        <v>7</v>
      </c>
      <c r="E4" s="102" t="s">
        <v>8</v>
      </c>
      <c r="F4" s="100"/>
      <c r="G4" s="100"/>
      <c r="H4" s="100"/>
      <c r="I4" s="100"/>
      <c r="J4" s="100"/>
      <c r="K4" s="100"/>
      <c r="L4" s="102" t="s">
        <v>9</v>
      </c>
      <c r="M4" s="100"/>
      <c r="N4" s="100"/>
      <c r="O4" s="100"/>
      <c r="P4" s="100"/>
      <c r="Q4" s="102" t="s">
        <v>10</v>
      </c>
      <c r="R4" s="102" t="s">
        <v>11</v>
      </c>
      <c r="S4" s="102" t="s">
        <v>12</v>
      </c>
      <c r="T4" s="100"/>
      <c r="U4" s="100"/>
      <c r="V4" s="102" t="s">
        <v>13</v>
      </c>
      <c r="W4" s="100"/>
      <c r="X4" s="100"/>
      <c r="Y4" s="102" t="s">
        <v>14</v>
      </c>
      <c r="Z4" s="103" t="s">
        <v>15</v>
      </c>
      <c r="AA4" s="90"/>
    </row>
    <row r="5" spans="1:27" ht="48" customHeight="1">
      <c r="A5" s="76"/>
      <c r="B5" s="76"/>
      <c r="C5" s="76"/>
      <c r="D5" s="100"/>
      <c r="E5" s="75" t="s">
        <v>16</v>
      </c>
      <c r="F5" s="75" t="s">
        <v>17</v>
      </c>
      <c r="G5" s="75" t="s">
        <v>18</v>
      </c>
      <c r="H5" s="75" t="s">
        <v>19</v>
      </c>
      <c r="I5" s="75" t="s">
        <v>20</v>
      </c>
      <c r="J5" s="75" t="s">
        <v>21</v>
      </c>
      <c r="K5" s="75" t="s">
        <v>22</v>
      </c>
      <c r="L5" s="75" t="s">
        <v>16</v>
      </c>
      <c r="M5" s="75" t="s">
        <v>17</v>
      </c>
      <c r="N5" s="75" t="s">
        <v>23</v>
      </c>
      <c r="O5" s="75" t="s">
        <v>24</v>
      </c>
      <c r="P5" s="75" t="s">
        <v>22</v>
      </c>
      <c r="Q5" s="100"/>
      <c r="R5" s="100"/>
      <c r="S5" s="75" t="s">
        <v>25</v>
      </c>
      <c r="T5" s="75" t="s">
        <v>26</v>
      </c>
      <c r="U5" s="75" t="s">
        <v>27</v>
      </c>
      <c r="V5" s="75" t="s">
        <v>25</v>
      </c>
      <c r="W5" s="75" t="s">
        <v>26</v>
      </c>
      <c r="X5" s="75" t="s">
        <v>27</v>
      </c>
      <c r="Y5" s="100"/>
      <c r="Z5" s="101"/>
      <c r="AA5" s="90"/>
    </row>
    <row r="6" spans="1:27" ht="28.05" customHeight="1">
      <c r="A6" s="77" t="s">
        <v>28</v>
      </c>
      <c r="B6" s="85">
        <v>2</v>
      </c>
      <c r="C6" s="85">
        <v>3</v>
      </c>
      <c r="D6" s="85">
        <v>4</v>
      </c>
      <c r="E6" s="85">
        <v>5</v>
      </c>
      <c r="F6" s="85">
        <v>6</v>
      </c>
      <c r="G6" s="85">
        <v>7</v>
      </c>
      <c r="H6" s="85">
        <v>8</v>
      </c>
      <c r="I6" s="85">
        <v>9</v>
      </c>
      <c r="J6" s="85">
        <v>10</v>
      </c>
      <c r="K6" s="85">
        <v>11</v>
      </c>
      <c r="L6" s="85">
        <v>12</v>
      </c>
      <c r="M6" s="85">
        <v>13</v>
      </c>
      <c r="N6" s="85">
        <v>14</v>
      </c>
      <c r="O6" s="85">
        <v>14</v>
      </c>
      <c r="P6" s="85">
        <v>15</v>
      </c>
      <c r="Q6" s="85">
        <v>16</v>
      </c>
      <c r="R6" s="85">
        <v>17</v>
      </c>
      <c r="S6" s="85">
        <v>18</v>
      </c>
      <c r="T6" s="85">
        <v>19</v>
      </c>
      <c r="U6" s="85">
        <v>20</v>
      </c>
      <c r="V6" s="85">
        <v>21</v>
      </c>
      <c r="W6" s="85">
        <v>22</v>
      </c>
      <c r="X6" s="85">
        <v>23</v>
      </c>
      <c r="Y6" s="85">
        <v>24</v>
      </c>
      <c r="Z6" s="91">
        <v>25</v>
      </c>
      <c r="AA6" s="88"/>
    </row>
    <row r="7" spans="1:27" ht="33" customHeight="1">
      <c r="A7" s="77" t="s">
        <v>29</v>
      </c>
      <c r="B7" s="78">
        <v>2508.23</v>
      </c>
      <c r="C7" s="77" t="s">
        <v>30</v>
      </c>
      <c r="D7" s="78">
        <f t="shared" ref="D7:Z7" si="0">SUM(D9+D14)</f>
        <v>2508.23</v>
      </c>
      <c r="E7" s="78">
        <f t="shared" si="0"/>
        <v>2472.38</v>
      </c>
      <c r="F7" s="78">
        <f t="shared" si="0"/>
        <v>1</v>
      </c>
      <c r="G7" s="78">
        <f t="shared" si="0"/>
        <v>2210.27</v>
      </c>
      <c r="H7" s="78">
        <f t="shared" si="0"/>
        <v>0</v>
      </c>
      <c r="I7" s="78">
        <f t="shared" si="0"/>
        <v>261.11</v>
      </c>
      <c r="J7" s="78">
        <f t="shared" si="0"/>
        <v>0</v>
      </c>
      <c r="K7" s="78">
        <f t="shared" si="0"/>
        <v>0</v>
      </c>
      <c r="L7" s="78">
        <f t="shared" si="0"/>
        <v>0</v>
      </c>
      <c r="M7" s="78">
        <f t="shared" si="0"/>
        <v>0</v>
      </c>
      <c r="N7" s="78">
        <f t="shared" si="0"/>
        <v>0</v>
      </c>
      <c r="O7" s="78">
        <f t="shared" si="0"/>
        <v>0</v>
      </c>
      <c r="P7" s="78">
        <f t="shared" si="0"/>
        <v>0</v>
      </c>
      <c r="Q7" s="78">
        <f t="shared" si="0"/>
        <v>0</v>
      </c>
      <c r="R7" s="78">
        <f t="shared" si="0"/>
        <v>0</v>
      </c>
      <c r="S7" s="78">
        <f t="shared" si="0"/>
        <v>35.840000000000003</v>
      </c>
      <c r="T7" s="78">
        <f t="shared" si="0"/>
        <v>0</v>
      </c>
      <c r="U7" s="78">
        <f t="shared" si="0"/>
        <v>35.840000000000003</v>
      </c>
      <c r="V7" s="78">
        <f t="shared" si="0"/>
        <v>0</v>
      </c>
      <c r="W7" s="78">
        <f t="shared" si="0"/>
        <v>0</v>
      </c>
      <c r="X7" s="78">
        <f t="shared" si="0"/>
        <v>0</v>
      </c>
      <c r="Y7" s="78">
        <f t="shared" si="0"/>
        <v>0</v>
      </c>
      <c r="Z7" s="92">
        <f t="shared" si="0"/>
        <v>0</v>
      </c>
      <c r="AA7" s="88"/>
    </row>
    <row r="8" spans="1:27" ht="28.95" customHeight="1">
      <c r="A8" s="77" t="s">
        <v>31</v>
      </c>
      <c r="B8" s="78">
        <f>SUM(B9+B16+B21+B22)</f>
        <v>2472.38</v>
      </c>
      <c r="C8" s="78"/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  <c r="O8" s="78"/>
      <c r="P8" s="78"/>
      <c r="Q8" s="78"/>
      <c r="R8" s="78"/>
      <c r="S8" s="78"/>
      <c r="T8" s="78"/>
      <c r="U8" s="78"/>
      <c r="V8" s="78"/>
      <c r="W8" s="78"/>
      <c r="X8" s="78"/>
      <c r="Y8" s="78"/>
      <c r="Z8" s="92"/>
      <c r="AA8" s="88"/>
    </row>
    <row r="9" spans="1:27" ht="28.05" customHeight="1">
      <c r="A9" s="77" t="s">
        <v>32</v>
      </c>
      <c r="B9" s="78">
        <f>SUM(B10:B15)</f>
        <v>2472.38</v>
      </c>
      <c r="C9" s="77" t="s">
        <v>33</v>
      </c>
      <c r="D9" s="78">
        <v>2175.64</v>
      </c>
      <c r="E9" s="78">
        <v>2139.79</v>
      </c>
      <c r="F9" s="78"/>
      <c r="G9" s="78">
        <v>2139.79</v>
      </c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>
        <v>35.840000000000003</v>
      </c>
      <c r="T9" s="78"/>
      <c r="U9" s="78">
        <v>35.840000000000003</v>
      </c>
      <c r="V9" s="78"/>
      <c r="W9" s="78"/>
      <c r="X9" s="78"/>
      <c r="Y9" s="78"/>
      <c r="Z9" s="92"/>
      <c r="AA9" s="88"/>
    </row>
    <row r="10" spans="1:27" ht="31.95" customHeight="1">
      <c r="A10" s="77" t="s">
        <v>34</v>
      </c>
      <c r="B10" s="78">
        <v>1</v>
      </c>
      <c r="C10" s="77" t="s">
        <v>35</v>
      </c>
      <c r="D10" s="78">
        <v>1746.9</v>
      </c>
      <c r="E10" s="78">
        <v>1746.9</v>
      </c>
      <c r="F10" s="78"/>
      <c r="G10" s="78">
        <v>1746.9</v>
      </c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92"/>
      <c r="AA10" s="88"/>
    </row>
    <row r="11" spans="1:27" ht="27" customHeight="1">
      <c r="A11" s="77" t="s">
        <v>36</v>
      </c>
      <c r="B11" s="78">
        <v>2210.27</v>
      </c>
      <c r="C11" s="77" t="s">
        <v>37</v>
      </c>
      <c r="D11" s="78">
        <v>282.05</v>
      </c>
      <c r="E11" s="78">
        <v>246.21</v>
      </c>
      <c r="F11" s="78"/>
      <c r="G11" s="78">
        <v>246.21</v>
      </c>
      <c r="H11" s="78"/>
      <c r="I11" s="78"/>
      <c r="J11" s="78"/>
      <c r="K11" s="78"/>
      <c r="L11" s="78"/>
      <c r="M11" s="78"/>
      <c r="N11" s="78"/>
      <c r="O11" s="78"/>
      <c r="P11" s="78"/>
      <c r="Q11" s="78"/>
      <c r="R11" s="78"/>
      <c r="S11" s="78">
        <v>35.840000000000003</v>
      </c>
      <c r="T11" s="78"/>
      <c r="U11" s="78">
        <v>35.840000000000003</v>
      </c>
      <c r="V11" s="78"/>
      <c r="W11" s="78"/>
      <c r="X11" s="78"/>
      <c r="Y11" s="78"/>
      <c r="Z11" s="92"/>
      <c r="AA11" s="88"/>
    </row>
    <row r="12" spans="1:27" ht="30" customHeight="1">
      <c r="A12" s="77" t="s">
        <v>38</v>
      </c>
      <c r="B12" s="78"/>
      <c r="C12" s="77" t="s">
        <v>39</v>
      </c>
      <c r="D12" s="78">
        <v>146.69</v>
      </c>
      <c r="E12" s="78">
        <v>146.69</v>
      </c>
      <c r="F12" s="78"/>
      <c r="G12" s="78">
        <v>146.69</v>
      </c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92"/>
      <c r="AA12" s="88"/>
    </row>
    <row r="13" spans="1:27" ht="27" customHeight="1">
      <c r="A13" s="77" t="s">
        <v>40</v>
      </c>
      <c r="B13" s="78">
        <v>261.11</v>
      </c>
      <c r="C13" s="78"/>
      <c r="D13" s="78"/>
      <c r="E13" s="78"/>
      <c r="F13" s="78"/>
      <c r="G13" s="78"/>
      <c r="H13" s="78"/>
      <c r="I13" s="78"/>
      <c r="J13" s="78"/>
      <c r="K13" s="78"/>
      <c r="L13" s="78"/>
      <c r="M13" s="78"/>
      <c r="N13" s="78"/>
      <c r="O13" s="78"/>
      <c r="P13" s="78"/>
      <c r="Q13" s="78"/>
      <c r="R13" s="78"/>
      <c r="S13" s="78"/>
      <c r="T13" s="78"/>
      <c r="U13" s="78"/>
      <c r="V13" s="78"/>
      <c r="W13" s="78"/>
      <c r="X13" s="78"/>
      <c r="Y13" s="78"/>
      <c r="Z13" s="92"/>
      <c r="AA13" s="88"/>
    </row>
    <row r="14" spans="1:27" ht="31.05" customHeight="1">
      <c r="A14" s="77" t="s">
        <v>41</v>
      </c>
      <c r="B14" s="78"/>
      <c r="C14" s="77" t="s">
        <v>42</v>
      </c>
      <c r="D14" s="78">
        <v>332.59</v>
      </c>
      <c r="E14" s="78">
        <v>332.59</v>
      </c>
      <c r="F14" s="78">
        <v>1</v>
      </c>
      <c r="G14" s="78">
        <v>70.48</v>
      </c>
      <c r="H14" s="78"/>
      <c r="I14" s="78">
        <v>261.11</v>
      </c>
      <c r="J14" s="78"/>
      <c r="K14" s="78"/>
      <c r="L14" s="78"/>
      <c r="M14" s="78"/>
      <c r="N14" s="78"/>
      <c r="O14" s="78"/>
      <c r="P14" s="78"/>
      <c r="Q14" s="78"/>
      <c r="R14" s="78"/>
      <c r="S14" s="78"/>
      <c r="T14" s="78"/>
      <c r="U14" s="78"/>
      <c r="V14" s="78"/>
      <c r="W14" s="78"/>
      <c r="X14" s="78"/>
      <c r="Y14" s="78"/>
      <c r="Z14" s="92"/>
      <c r="AA14" s="88"/>
    </row>
    <row r="15" spans="1:27" ht="27" customHeight="1">
      <c r="A15" s="77" t="s">
        <v>43</v>
      </c>
      <c r="B15" s="78"/>
      <c r="C15" s="78"/>
      <c r="D15" s="78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92"/>
      <c r="AA15" s="88"/>
    </row>
    <row r="16" spans="1:27" ht="30" customHeight="1">
      <c r="A16" s="77" t="s">
        <v>44</v>
      </c>
      <c r="B16" s="78"/>
      <c r="C16" s="78"/>
      <c r="D16" s="78"/>
      <c r="E16" s="78"/>
      <c r="F16" s="78"/>
      <c r="G16" s="78"/>
      <c r="H16" s="78"/>
      <c r="I16" s="78"/>
      <c r="J16" s="78"/>
      <c r="K16" s="78"/>
      <c r="L16" s="78"/>
      <c r="M16" s="78"/>
      <c r="N16" s="78"/>
      <c r="O16" s="78"/>
      <c r="P16" s="78"/>
      <c r="Q16" s="78"/>
      <c r="R16" s="78"/>
      <c r="S16" s="78"/>
      <c r="T16" s="78"/>
      <c r="U16" s="78"/>
      <c r="V16" s="78"/>
      <c r="W16" s="78"/>
      <c r="X16" s="78"/>
      <c r="Y16" s="78"/>
      <c r="Z16" s="92"/>
      <c r="AA16" s="88"/>
    </row>
    <row r="17" spans="1:27" ht="30" customHeight="1">
      <c r="A17" s="77" t="s">
        <v>34</v>
      </c>
      <c r="B17" s="78"/>
      <c r="C17" s="78"/>
      <c r="D17" s="78"/>
      <c r="E17" s="78"/>
      <c r="F17" s="78"/>
      <c r="G17" s="78"/>
      <c r="H17" s="78"/>
      <c r="I17" s="78"/>
      <c r="J17" s="78"/>
      <c r="K17" s="78"/>
      <c r="L17" s="78"/>
      <c r="M17" s="78"/>
      <c r="N17" s="78"/>
      <c r="O17" s="78"/>
      <c r="P17" s="78"/>
      <c r="Q17" s="78"/>
      <c r="R17" s="78"/>
      <c r="S17" s="78"/>
      <c r="T17" s="78"/>
      <c r="U17" s="78"/>
      <c r="V17" s="78"/>
      <c r="W17" s="78"/>
      <c r="X17" s="78"/>
      <c r="Y17" s="78"/>
      <c r="Z17" s="92"/>
      <c r="AA17" s="88"/>
    </row>
    <row r="18" spans="1:27" ht="30" customHeight="1">
      <c r="A18" s="77" t="s">
        <v>45</v>
      </c>
      <c r="B18" s="78"/>
      <c r="C18" s="78"/>
      <c r="D18" s="78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92"/>
      <c r="AA18" s="88"/>
    </row>
    <row r="19" spans="1:27" ht="30" customHeight="1">
      <c r="A19" s="77" t="s">
        <v>46</v>
      </c>
      <c r="B19" s="78"/>
      <c r="C19" s="78"/>
      <c r="D19" s="78"/>
      <c r="E19" s="78"/>
      <c r="F19" s="78"/>
      <c r="G19" s="78"/>
      <c r="H19" s="78"/>
      <c r="I19" s="78"/>
      <c r="J19" s="78"/>
      <c r="K19" s="78"/>
      <c r="L19" s="78"/>
      <c r="M19" s="78"/>
      <c r="N19" s="78"/>
      <c r="O19" s="78"/>
      <c r="P19" s="78"/>
      <c r="Q19" s="78"/>
      <c r="R19" s="78"/>
      <c r="S19" s="78"/>
      <c r="T19" s="78"/>
      <c r="U19" s="78"/>
      <c r="V19" s="78"/>
      <c r="W19" s="78"/>
      <c r="X19" s="78"/>
      <c r="Y19" s="78"/>
      <c r="Z19" s="92"/>
      <c r="AA19" s="88"/>
    </row>
    <row r="20" spans="1:27" ht="30" customHeight="1">
      <c r="A20" s="77" t="s">
        <v>47</v>
      </c>
      <c r="B20" s="78"/>
      <c r="C20" s="78"/>
      <c r="D20" s="78"/>
      <c r="E20" s="78"/>
      <c r="F20" s="78"/>
      <c r="G20" s="78"/>
      <c r="H20" s="78"/>
      <c r="I20" s="78"/>
      <c r="J20" s="78"/>
      <c r="K20" s="78"/>
      <c r="L20" s="78"/>
      <c r="M20" s="78"/>
      <c r="N20" s="78"/>
      <c r="O20" s="78"/>
      <c r="P20" s="78"/>
      <c r="Q20" s="78"/>
      <c r="R20" s="78"/>
      <c r="S20" s="78"/>
      <c r="T20" s="78"/>
      <c r="U20" s="78"/>
      <c r="V20" s="78"/>
      <c r="W20" s="78"/>
      <c r="X20" s="78"/>
      <c r="Y20" s="78"/>
      <c r="Z20" s="92"/>
      <c r="AA20" s="88"/>
    </row>
    <row r="21" spans="1:27" ht="30" customHeight="1">
      <c r="A21" s="77" t="s">
        <v>48</v>
      </c>
      <c r="B21" s="78"/>
      <c r="C21" s="78"/>
      <c r="D21" s="86"/>
      <c r="E21" s="86"/>
      <c r="F21" s="78"/>
      <c r="G21" s="78"/>
      <c r="H21" s="78"/>
      <c r="I21" s="78"/>
      <c r="J21" s="78"/>
      <c r="K21" s="78"/>
      <c r="L21" s="86"/>
      <c r="M21" s="78"/>
      <c r="N21" s="78"/>
      <c r="O21" s="78"/>
      <c r="P21" s="78"/>
      <c r="Q21" s="78"/>
      <c r="R21" s="78"/>
      <c r="S21" s="86"/>
      <c r="T21" s="78"/>
      <c r="U21" s="78"/>
      <c r="V21" s="78"/>
      <c r="W21" s="78"/>
      <c r="X21" s="86"/>
      <c r="Y21" s="78"/>
      <c r="Z21" s="92"/>
      <c r="AA21" s="88"/>
    </row>
    <row r="22" spans="1:27" ht="30" customHeight="1">
      <c r="A22" s="77" t="s">
        <v>49</v>
      </c>
      <c r="B22" s="78"/>
      <c r="C22" s="78"/>
      <c r="D22" s="86"/>
      <c r="E22" s="86"/>
      <c r="F22" s="78"/>
      <c r="G22" s="78"/>
      <c r="H22" s="78"/>
      <c r="I22" s="78"/>
      <c r="J22" s="78"/>
      <c r="K22" s="78"/>
      <c r="L22" s="86"/>
      <c r="M22" s="78"/>
      <c r="N22" s="78"/>
      <c r="O22" s="78"/>
      <c r="P22" s="78"/>
      <c r="Q22" s="78"/>
      <c r="R22" s="78"/>
      <c r="S22" s="86"/>
      <c r="T22" s="78"/>
      <c r="U22" s="78"/>
      <c r="V22" s="78"/>
      <c r="W22" s="78"/>
      <c r="X22" s="86"/>
      <c r="Y22" s="78"/>
      <c r="Z22" s="92"/>
      <c r="AA22" s="88"/>
    </row>
    <row r="23" spans="1:27" ht="30" customHeight="1">
      <c r="A23" s="77" t="s">
        <v>50</v>
      </c>
      <c r="B23" s="78">
        <v>35.840000000000003</v>
      </c>
      <c r="C23" s="78"/>
      <c r="D23" s="86"/>
      <c r="E23" s="86"/>
      <c r="F23" s="78"/>
      <c r="G23" s="78"/>
      <c r="H23" s="78"/>
      <c r="I23" s="78"/>
      <c r="J23" s="78"/>
      <c r="K23" s="78"/>
      <c r="L23" s="86"/>
      <c r="M23" s="78"/>
      <c r="N23" s="78"/>
      <c r="O23" s="78"/>
      <c r="P23" s="78"/>
      <c r="Q23" s="78"/>
      <c r="R23" s="78"/>
      <c r="S23" s="86"/>
      <c r="T23" s="78"/>
      <c r="U23" s="78"/>
      <c r="V23" s="78"/>
      <c r="W23" s="78"/>
      <c r="X23" s="86"/>
      <c r="Y23" s="78"/>
      <c r="Z23" s="92"/>
      <c r="AA23" s="88"/>
    </row>
    <row r="24" spans="1:27" ht="30" customHeight="1">
      <c r="A24" s="77" t="s">
        <v>51</v>
      </c>
      <c r="B24" s="78">
        <v>35.840000000000003</v>
      </c>
      <c r="C24" s="78"/>
      <c r="D24" s="86"/>
      <c r="E24" s="86"/>
      <c r="F24" s="78"/>
      <c r="G24" s="78"/>
      <c r="H24" s="78"/>
      <c r="I24" s="78"/>
      <c r="J24" s="78"/>
      <c r="K24" s="78"/>
      <c r="L24" s="86"/>
      <c r="M24" s="78"/>
      <c r="N24" s="78"/>
      <c r="O24" s="78"/>
      <c r="P24" s="78"/>
      <c r="Q24" s="78"/>
      <c r="R24" s="78"/>
      <c r="S24" s="86"/>
      <c r="T24" s="78"/>
      <c r="U24" s="78"/>
      <c r="V24" s="78"/>
      <c r="W24" s="78"/>
      <c r="X24" s="86"/>
      <c r="Y24" s="78"/>
      <c r="Z24" s="92"/>
      <c r="AA24" s="88"/>
    </row>
    <row r="25" spans="1:27" ht="30" customHeight="1">
      <c r="A25" s="77" t="s">
        <v>52</v>
      </c>
      <c r="B25" s="78"/>
      <c r="C25" s="78"/>
      <c r="D25" s="78"/>
      <c r="E25" s="78"/>
      <c r="F25" s="78"/>
      <c r="G25" s="78"/>
      <c r="H25" s="78"/>
      <c r="I25" s="78"/>
      <c r="J25" s="78"/>
      <c r="K25" s="78"/>
      <c r="L25" s="78"/>
      <c r="M25" s="78"/>
      <c r="N25" s="78"/>
      <c r="O25" s="78"/>
      <c r="P25" s="78"/>
      <c r="Q25" s="78"/>
      <c r="R25" s="78"/>
      <c r="S25" s="78"/>
      <c r="T25" s="78"/>
      <c r="U25" s="78"/>
      <c r="V25" s="78"/>
      <c r="W25" s="78"/>
      <c r="X25" s="78"/>
      <c r="Y25" s="78"/>
      <c r="Z25" s="92"/>
      <c r="AA25" s="88"/>
    </row>
    <row r="26" spans="1:27" ht="30" customHeight="1">
      <c r="A26" s="77" t="s">
        <v>53</v>
      </c>
      <c r="B26" s="78">
        <v>35.840000000000003</v>
      </c>
      <c r="C26" s="78"/>
      <c r="D26" s="78"/>
      <c r="E26" s="78"/>
      <c r="F26" s="78"/>
      <c r="G26" s="78"/>
      <c r="H26" s="78"/>
      <c r="I26" s="78"/>
      <c r="J26" s="78"/>
      <c r="K26" s="78"/>
      <c r="L26" s="78"/>
      <c r="M26" s="78"/>
      <c r="N26" s="78"/>
      <c r="O26" s="78"/>
      <c r="P26" s="78"/>
      <c r="Q26" s="78"/>
      <c r="R26" s="78"/>
      <c r="S26" s="78"/>
      <c r="T26" s="78"/>
      <c r="U26" s="78"/>
      <c r="V26" s="78"/>
      <c r="W26" s="78"/>
      <c r="X26" s="78"/>
      <c r="Y26" s="78"/>
      <c r="Z26" s="92"/>
      <c r="AA26" s="88"/>
    </row>
    <row r="27" spans="1:27" ht="30" customHeight="1">
      <c r="A27" s="77" t="s">
        <v>54</v>
      </c>
      <c r="B27" s="78"/>
      <c r="C27" s="78"/>
      <c r="D27" s="78"/>
      <c r="E27" s="78"/>
      <c r="F27" s="78"/>
      <c r="G27" s="78"/>
      <c r="H27" s="78"/>
      <c r="I27" s="78"/>
      <c r="J27" s="78"/>
      <c r="K27" s="78"/>
      <c r="L27" s="78"/>
      <c r="M27" s="78"/>
      <c r="N27" s="78"/>
      <c r="O27" s="78"/>
      <c r="P27" s="78"/>
      <c r="Q27" s="78"/>
      <c r="R27" s="78"/>
      <c r="S27" s="78"/>
      <c r="T27" s="78"/>
      <c r="U27" s="78"/>
      <c r="V27" s="78"/>
      <c r="W27" s="78"/>
      <c r="X27" s="78"/>
      <c r="Y27" s="78"/>
      <c r="Z27" s="92"/>
      <c r="AA27" s="88"/>
    </row>
    <row r="28" spans="1:27" ht="30" customHeight="1">
      <c r="A28" s="77" t="s">
        <v>52</v>
      </c>
      <c r="B28" s="78"/>
      <c r="C28" s="78"/>
      <c r="D28" s="78"/>
      <c r="E28" s="78"/>
      <c r="F28" s="78"/>
      <c r="G28" s="78"/>
      <c r="H28" s="78"/>
      <c r="I28" s="78"/>
      <c r="J28" s="78"/>
      <c r="K28" s="78"/>
      <c r="L28" s="78"/>
      <c r="M28" s="78"/>
      <c r="N28" s="78"/>
      <c r="O28" s="78"/>
      <c r="P28" s="78"/>
      <c r="Q28" s="78"/>
      <c r="R28" s="78"/>
      <c r="S28" s="78"/>
      <c r="T28" s="78"/>
      <c r="U28" s="78"/>
      <c r="V28" s="78"/>
      <c r="W28" s="78"/>
      <c r="X28" s="78"/>
      <c r="Y28" s="78"/>
      <c r="Z28" s="92"/>
      <c r="AA28" s="88"/>
    </row>
    <row r="29" spans="1:27" ht="30" customHeight="1">
      <c r="A29" s="77" t="s">
        <v>53</v>
      </c>
      <c r="B29" s="78"/>
      <c r="C29" s="78"/>
      <c r="D29" s="78"/>
      <c r="E29" s="78"/>
      <c r="F29" s="78"/>
      <c r="G29" s="78"/>
      <c r="H29" s="78"/>
      <c r="I29" s="78"/>
      <c r="J29" s="78"/>
      <c r="K29" s="78"/>
      <c r="L29" s="78"/>
      <c r="M29" s="78"/>
      <c r="N29" s="78"/>
      <c r="O29" s="78"/>
      <c r="P29" s="78"/>
      <c r="Q29" s="78"/>
      <c r="R29" s="78"/>
      <c r="S29" s="78"/>
      <c r="T29" s="78"/>
      <c r="U29" s="78"/>
      <c r="V29" s="78"/>
      <c r="W29" s="78"/>
      <c r="X29" s="78"/>
      <c r="Y29" s="78"/>
      <c r="Z29" s="92"/>
      <c r="AA29" s="88"/>
    </row>
    <row r="30" spans="1:27" ht="30" customHeight="1">
      <c r="A30" s="77" t="s">
        <v>55</v>
      </c>
      <c r="B30" s="78"/>
      <c r="C30" s="78"/>
      <c r="D30" s="78"/>
      <c r="E30" s="78"/>
      <c r="F30" s="78"/>
      <c r="G30" s="78"/>
      <c r="H30" s="78"/>
      <c r="I30" s="78"/>
      <c r="J30" s="78"/>
      <c r="K30" s="78"/>
      <c r="L30" s="78"/>
      <c r="M30" s="78"/>
      <c r="N30" s="78"/>
      <c r="O30" s="78"/>
      <c r="P30" s="78"/>
      <c r="Q30" s="78"/>
      <c r="R30" s="78"/>
      <c r="S30" s="78"/>
      <c r="T30" s="78"/>
      <c r="U30" s="78"/>
      <c r="V30" s="78"/>
      <c r="W30" s="78"/>
      <c r="X30" s="78"/>
      <c r="Y30" s="78"/>
      <c r="Z30" s="92"/>
      <c r="AA30" s="88"/>
    </row>
    <row r="31" spans="1:27" ht="30" customHeight="1">
      <c r="A31" s="77" t="s">
        <v>56</v>
      </c>
      <c r="B31" s="78"/>
      <c r="C31" s="78"/>
      <c r="D31" s="78"/>
      <c r="E31" s="78"/>
      <c r="F31" s="78"/>
      <c r="G31" s="78"/>
      <c r="H31" s="78"/>
      <c r="I31" s="78"/>
      <c r="J31" s="78"/>
      <c r="K31" s="78"/>
      <c r="L31" s="78"/>
      <c r="M31" s="78"/>
      <c r="N31" s="78"/>
      <c r="O31" s="78"/>
      <c r="P31" s="78"/>
      <c r="Q31" s="78"/>
      <c r="R31" s="78"/>
      <c r="S31" s="78"/>
      <c r="T31" s="78"/>
      <c r="U31" s="78"/>
      <c r="V31" s="78"/>
      <c r="W31" s="78"/>
      <c r="X31" s="78"/>
      <c r="Y31" s="78"/>
      <c r="Z31" s="92"/>
      <c r="AA31" s="88"/>
    </row>
    <row r="32" spans="1:27" ht="30" customHeight="1">
      <c r="A32" s="76"/>
      <c r="B32" s="76"/>
      <c r="C32" s="76"/>
      <c r="D32" s="76"/>
      <c r="E32" s="75" t="s">
        <v>16</v>
      </c>
      <c r="F32" s="75" t="s">
        <v>17</v>
      </c>
      <c r="G32" s="75" t="s">
        <v>18</v>
      </c>
      <c r="H32" s="75" t="s">
        <v>19</v>
      </c>
      <c r="I32" s="75" t="s">
        <v>20</v>
      </c>
      <c r="J32" s="75" t="s">
        <v>21</v>
      </c>
      <c r="K32" s="75" t="s">
        <v>22</v>
      </c>
      <c r="L32" s="75" t="s">
        <v>16</v>
      </c>
      <c r="M32" s="75" t="s">
        <v>17</v>
      </c>
      <c r="N32" s="75" t="s">
        <v>23</v>
      </c>
      <c r="O32" s="75" t="s">
        <v>24</v>
      </c>
      <c r="P32" s="75" t="s">
        <v>22</v>
      </c>
      <c r="Q32" s="76"/>
      <c r="R32" s="76"/>
      <c r="S32" s="75" t="s">
        <v>25</v>
      </c>
      <c r="T32" s="75" t="s">
        <v>26</v>
      </c>
      <c r="U32" s="75" t="s">
        <v>27</v>
      </c>
      <c r="V32" s="75" t="s">
        <v>25</v>
      </c>
      <c r="W32" s="75" t="s">
        <v>26</v>
      </c>
      <c r="X32" s="75" t="s">
        <v>27</v>
      </c>
      <c r="Y32" s="76"/>
      <c r="Z32" s="89"/>
      <c r="AA32" s="90"/>
    </row>
    <row r="33" spans="1:27" ht="30" customHeight="1">
      <c r="A33" s="77" t="s">
        <v>57</v>
      </c>
      <c r="B33" s="85">
        <v>3</v>
      </c>
      <c r="C33" s="85">
        <v>4</v>
      </c>
      <c r="D33" s="85">
        <v>5</v>
      </c>
      <c r="E33" s="85">
        <v>6</v>
      </c>
      <c r="F33" s="85">
        <v>7</v>
      </c>
      <c r="G33" s="85">
        <v>8</v>
      </c>
      <c r="H33" s="85">
        <v>9</v>
      </c>
      <c r="I33" s="85">
        <v>10</v>
      </c>
      <c r="J33" s="85">
        <v>11</v>
      </c>
      <c r="K33" s="85">
        <v>12</v>
      </c>
      <c r="L33" s="85">
        <v>13</v>
      </c>
      <c r="M33" s="85">
        <v>14</v>
      </c>
      <c r="N33" s="85">
        <v>15</v>
      </c>
      <c r="O33" s="85">
        <v>15</v>
      </c>
      <c r="P33" s="85">
        <v>16</v>
      </c>
      <c r="Q33" s="85">
        <v>17</v>
      </c>
      <c r="R33" s="85">
        <v>18</v>
      </c>
      <c r="S33" s="85">
        <v>19</v>
      </c>
      <c r="T33" s="85">
        <v>20</v>
      </c>
      <c r="U33" s="85">
        <v>21</v>
      </c>
      <c r="V33" s="85">
        <v>22</v>
      </c>
      <c r="W33" s="85">
        <v>23</v>
      </c>
      <c r="X33" s="85">
        <v>24</v>
      </c>
      <c r="Y33" s="85">
        <v>25</v>
      </c>
      <c r="Z33" s="91">
        <v>26</v>
      </c>
      <c r="AA33" s="88"/>
    </row>
    <row r="34" spans="1:27" ht="30" customHeight="1">
      <c r="A34" s="77" t="s">
        <v>29</v>
      </c>
      <c r="B34" s="78">
        <f>SUM(B36+B43+B48+B49+B50)</f>
        <v>-2673.2990868738102</v>
      </c>
      <c r="C34" s="77" t="s">
        <v>30</v>
      </c>
      <c r="D34" s="78">
        <f t="shared" ref="D34:Z34" si="1">SUM(D36+D41)</f>
        <v>-16673.547972973</v>
      </c>
      <c r="E34" s="78">
        <f t="shared" si="1"/>
        <v>-16431.320540540499</v>
      </c>
      <c r="F34" s="78">
        <f t="shared" si="1"/>
        <v>2</v>
      </c>
      <c r="G34" s="78">
        <f t="shared" si="1"/>
        <v>-18846.982972973001</v>
      </c>
      <c r="H34" s="78">
        <f t="shared" si="1"/>
        <v>0</v>
      </c>
      <c r="I34" s="78">
        <f t="shared" si="1"/>
        <v>262.11</v>
      </c>
      <c r="J34" s="78">
        <f t="shared" si="1"/>
        <v>0</v>
      </c>
      <c r="K34" s="78">
        <f t="shared" si="1"/>
        <v>0</v>
      </c>
      <c r="L34" s="78">
        <f t="shared" si="1"/>
        <v>0</v>
      </c>
      <c r="M34" s="78">
        <f t="shared" si="1"/>
        <v>0</v>
      </c>
      <c r="N34" s="78">
        <f t="shared" si="1"/>
        <v>0</v>
      </c>
      <c r="O34" s="78">
        <f t="shared" si="1"/>
        <v>0</v>
      </c>
      <c r="P34" s="78">
        <f t="shared" si="1"/>
        <v>0</v>
      </c>
      <c r="Q34" s="78">
        <f t="shared" si="1"/>
        <v>0</v>
      </c>
      <c r="R34" s="78">
        <f t="shared" si="1"/>
        <v>0</v>
      </c>
      <c r="S34" s="78">
        <f t="shared" si="1"/>
        <v>35.840000000000003</v>
      </c>
      <c r="T34" s="78">
        <f t="shared" si="1"/>
        <v>0</v>
      </c>
      <c r="U34" s="78">
        <f t="shared" si="1"/>
        <v>35.840000000000003</v>
      </c>
      <c r="V34" s="78">
        <f t="shared" si="1"/>
        <v>0</v>
      </c>
      <c r="W34" s="78">
        <f t="shared" si="1"/>
        <v>0</v>
      </c>
      <c r="X34" s="78">
        <f t="shared" si="1"/>
        <v>0</v>
      </c>
      <c r="Y34" s="78">
        <f t="shared" si="1"/>
        <v>0</v>
      </c>
      <c r="Z34" s="92">
        <f t="shared" si="1"/>
        <v>0</v>
      </c>
      <c r="AA34" s="88"/>
    </row>
    <row r="35" spans="1:27" ht="30" customHeight="1">
      <c r="A35" s="77" t="s">
        <v>31</v>
      </c>
      <c r="B35" s="78">
        <f>SUM(B36+B43+B48+B49)</f>
        <v>-1483.15372225745</v>
      </c>
      <c r="C35" s="78"/>
      <c r="D35" s="78"/>
      <c r="E35" s="78"/>
      <c r="F35" s="78"/>
      <c r="G35" s="78"/>
      <c r="H35" s="78"/>
      <c r="I35" s="78"/>
      <c r="J35" s="78"/>
      <c r="K35" s="78"/>
      <c r="L35" s="78"/>
      <c r="M35" s="78"/>
      <c r="N35" s="78"/>
      <c r="O35" s="78"/>
      <c r="P35" s="78"/>
      <c r="Q35" s="78"/>
      <c r="R35" s="78"/>
      <c r="S35" s="78"/>
      <c r="T35" s="78"/>
      <c r="U35" s="78"/>
      <c r="V35" s="78"/>
      <c r="W35" s="78"/>
      <c r="X35" s="78"/>
      <c r="Y35" s="78"/>
      <c r="Z35" s="92"/>
      <c r="AA35" s="88"/>
    </row>
    <row r="36" spans="1:27" ht="30" customHeight="1">
      <c r="A36" s="77" t="s">
        <v>32</v>
      </c>
      <c r="B36" s="78">
        <f>SUM(B37:B42)</f>
        <v>-1483.15372225745</v>
      </c>
      <c r="C36" s="77" t="s">
        <v>33</v>
      </c>
      <c r="D36" s="78">
        <v>-7341.7581081081098</v>
      </c>
      <c r="E36" s="78">
        <v>-7235.1778378378403</v>
      </c>
      <c r="F36" s="78"/>
      <c r="G36" s="78">
        <v>-8319.0381081081105</v>
      </c>
      <c r="H36" s="78"/>
      <c r="I36" s="78"/>
      <c r="J36" s="78"/>
      <c r="K36" s="78"/>
      <c r="L36" s="78"/>
      <c r="M36" s="78"/>
      <c r="N36" s="78"/>
      <c r="O36" s="78"/>
      <c r="P36" s="78"/>
      <c r="Q36" s="78"/>
      <c r="R36" s="78"/>
      <c r="S36" s="78">
        <v>35.840000000000003</v>
      </c>
      <c r="T36" s="78"/>
      <c r="U36" s="78">
        <v>35.840000000000003</v>
      </c>
      <c r="V36" s="78"/>
      <c r="W36" s="78"/>
      <c r="X36" s="78"/>
      <c r="Y36" s="78"/>
      <c r="Z36" s="92"/>
      <c r="AA36" s="88"/>
    </row>
    <row r="37" spans="1:27" ht="30" customHeight="1">
      <c r="A37" s="77" t="s">
        <v>58</v>
      </c>
      <c r="B37" s="78">
        <v>-414.86905516804001</v>
      </c>
      <c r="C37" s="77" t="s">
        <v>59</v>
      </c>
      <c r="D37" s="78">
        <v>-7739.7644594594603</v>
      </c>
      <c r="E37" s="78">
        <v>-7627.3708108108103</v>
      </c>
      <c r="F37" s="78"/>
      <c r="G37" s="78">
        <v>-8760.8194594594606</v>
      </c>
      <c r="H37" s="78"/>
      <c r="I37" s="78"/>
      <c r="J37" s="78"/>
      <c r="K37" s="78"/>
      <c r="L37" s="78"/>
      <c r="M37" s="78"/>
      <c r="N37" s="78"/>
      <c r="O37" s="78"/>
      <c r="P37" s="78"/>
      <c r="Q37" s="78"/>
      <c r="R37" s="78"/>
      <c r="S37" s="78"/>
      <c r="T37" s="78"/>
      <c r="U37" s="78"/>
      <c r="V37" s="78"/>
      <c r="W37" s="78"/>
      <c r="X37" s="78"/>
      <c r="Y37" s="78"/>
      <c r="Z37" s="92"/>
      <c r="AA37" s="88"/>
    </row>
    <row r="38" spans="1:27" ht="30" customHeight="1">
      <c r="A38" s="77" t="s">
        <v>60</v>
      </c>
      <c r="B38" s="78">
        <v>-474.505694356373</v>
      </c>
      <c r="C38" s="77" t="s">
        <v>61</v>
      </c>
      <c r="D38" s="78">
        <v>-8137.77081081081</v>
      </c>
      <c r="E38" s="78">
        <v>-8019.5637837837803</v>
      </c>
      <c r="F38" s="78"/>
      <c r="G38" s="78">
        <v>-9202.6008108108108</v>
      </c>
      <c r="H38" s="78"/>
      <c r="I38" s="78"/>
      <c r="J38" s="78"/>
      <c r="K38" s="78"/>
      <c r="L38" s="78"/>
      <c r="M38" s="78"/>
      <c r="N38" s="78"/>
      <c r="O38" s="78"/>
      <c r="P38" s="78"/>
      <c r="Q38" s="78"/>
      <c r="R38" s="78"/>
      <c r="S38" s="78">
        <v>35.840000000000003</v>
      </c>
      <c r="T38" s="78"/>
      <c r="U38" s="78">
        <v>35.840000000000003</v>
      </c>
      <c r="V38" s="78"/>
      <c r="W38" s="78"/>
      <c r="X38" s="78"/>
      <c r="Y38" s="78"/>
      <c r="Z38" s="92"/>
      <c r="AA38" s="88"/>
    </row>
    <row r="39" spans="1:27" ht="30" customHeight="1">
      <c r="A39" s="77" t="s">
        <v>62</v>
      </c>
      <c r="B39" s="78"/>
      <c r="C39" s="77" t="s">
        <v>63</v>
      </c>
      <c r="D39" s="78">
        <v>-8535.7771621621705</v>
      </c>
      <c r="E39" s="78">
        <v>-8411.7567567567603</v>
      </c>
      <c r="F39" s="78"/>
      <c r="G39" s="78">
        <v>-9644.3821621621591</v>
      </c>
      <c r="H39" s="78"/>
      <c r="I39" s="78"/>
      <c r="J39" s="78"/>
      <c r="K39" s="78"/>
      <c r="L39" s="78"/>
      <c r="M39" s="78"/>
      <c r="N39" s="78"/>
      <c r="O39" s="78"/>
      <c r="P39" s="78"/>
      <c r="Q39" s="78"/>
      <c r="R39" s="78"/>
      <c r="S39" s="78"/>
      <c r="T39" s="78"/>
      <c r="U39" s="78"/>
      <c r="V39" s="78"/>
      <c r="W39" s="78"/>
      <c r="X39" s="78"/>
      <c r="Y39" s="78"/>
      <c r="Z39" s="92"/>
      <c r="AA39" s="88"/>
    </row>
    <row r="40" spans="1:27" ht="30" customHeight="1">
      <c r="A40" s="77" t="s">
        <v>64</v>
      </c>
      <c r="B40" s="78">
        <v>-593.77897273303699</v>
      </c>
      <c r="C40" s="78"/>
      <c r="D40" s="78"/>
      <c r="E40" s="78"/>
      <c r="F40" s="78"/>
      <c r="G40" s="78"/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92"/>
      <c r="AA40" s="88"/>
    </row>
    <row r="41" spans="1:27" ht="30" customHeight="1">
      <c r="A41" s="77" t="s">
        <v>65</v>
      </c>
      <c r="B41" s="78"/>
      <c r="C41" s="77" t="s">
        <v>42</v>
      </c>
      <c r="D41" s="78">
        <v>-9331.7898648648697</v>
      </c>
      <c r="E41" s="78">
        <v>-9196.1427027027003</v>
      </c>
      <c r="F41" s="78">
        <v>2</v>
      </c>
      <c r="G41" s="78">
        <v>-10527.9448648649</v>
      </c>
      <c r="H41" s="78"/>
      <c r="I41" s="78">
        <v>262.11</v>
      </c>
      <c r="J41" s="78"/>
      <c r="K41" s="78"/>
      <c r="L41" s="78"/>
      <c r="M41" s="78"/>
      <c r="N41" s="78"/>
      <c r="O41" s="78"/>
      <c r="P41" s="78"/>
      <c r="Q41" s="78"/>
      <c r="R41" s="78"/>
      <c r="S41" s="78"/>
      <c r="T41" s="78"/>
      <c r="U41" s="78"/>
      <c r="V41" s="78"/>
      <c r="W41" s="78"/>
      <c r="X41" s="78"/>
      <c r="Y41" s="78"/>
      <c r="Z41" s="92"/>
      <c r="AA41" s="88"/>
    </row>
    <row r="42" spans="1:27" ht="30" customHeight="1">
      <c r="A42" s="77" t="s">
        <v>66</v>
      </c>
      <c r="B42" s="78"/>
      <c r="C42" s="78"/>
      <c r="D42" s="78"/>
      <c r="E42" s="78"/>
      <c r="F42" s="78"/>
      <c r="G42" s="78"/>
      <c r="H42" s="78"/>
      <c r="I42" s="78"/>
      <c r="J42" s="78"/>
      <c r="K42" s="78"/>
      <c r="L42" s="78"/>
      <c r="M42" s="78"/>
      <c r="N42" s="78"/>
      <c r="O42" s="78"/>
      <c r="P42" s="78"/>
      <c r="Q42" s="78"/>
      <c r="R42" s="78"/>
      <c r="S42" s="78"/>
      <c r="T42" s="78"/>
      <c r="U42" s="78"/>
      <c r="V42" s="78"/>
      <c r="W42" s="78"/>
      <c r="X42" s="78"/>
      <c r="Y42" s="78"/>
      <c r="Z42" s="92"/>
      <c r="AA42" s="88"/>
    </row>
    <row r="43" spans="1:27" ht="30" customHeight="1">
      <c r="A43" s="77" t="s">
        <v>44</v>
      </c>
      <c r="B43" s="78"/>
      <c r="C43" s="78"/>
      <c r="D43" s="78"/>
      <c r="E43" s="78"/>
      <c r="F43" s="78"/>
      <c r="G43" s="78"/>
      <c r="H43" s="78"/>
      <c r="I43" s="78"/>
      <c r="J43" s="78"/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78"/>
      <c r="W43" s="78"/>
      <c r="X43" s="78"/>
      <c r="Y43" s="78"/>
      <c r="Z43" s="92"/>
      <c r="AA43" s="88"/>
    </row>
    <row r="44" spans="1:27" ht="30" customHeight="1">
      <c r="A44" s="77" t="s">
        <v>58</v>
      </c>
      <c r="B44" s="78"/>
      <c r="C44" s="78"/>
      <c r="D44" s="78"/>
      <c r="E44" s="78"/>
      <c r="F44" s="78"/>
      <c r="G44" s="78"/>
      <c r="H44" s="78"/>
      <c r="I44" s="78"/>
      <c r="J44" s="78"/>
      <c r="K44" s="78"/>
      <c r="L44" s="78"/>
      <c r="M44" s="78"/>
      <c r="N44" s="78"/>
      <c r="O44" s="78"/>
      <c r="P44" s="78"/>
      <c r="Q44" s="78"/>
      <c r="R44" s="78"/>
      <c r="S44" s="78"/>
      <c r="T44" s="78"/>
      <c r="U44" s="78"/>
      <c r="V44" s="78"/>
      <c r="W44" s="78"/>
      <c r="X44" s="78"/>
      <c r="Y44" s="78"/>
      <c r="Z44" s="92"/>
      <c r="AA44" s="88"/>
    </row>
    <row r="45" spans="1:27" ht="30" customHeight="1">
      <c r="A45" s="77" t="s">
        <v>67</v>
      </c>
      <c r="B45" s="78"/>
      <c r="C45" s="78"/>
      <c r="D45" s="78"/>
      <c r="E45" s="78"/>
      <c r="F45" s="78"/>
      <c r="G45" s="78"/>
      <c r="H45" s="78"/>
      <c r="I45" s="78"/>
      <c r="J45" s="78"/>
      <c r="K45" s="78"/>
      <c r="L45" s="78"/>
      <c r="M45" s="78"/>
      <c r="N45" s="78"/>
      <c r="O45" s="78"/>
      <c r="P45" s="78"/>
      <c r="Q45" s="78"/>
      <c r="R45" s="78"/>
      <c r="S45" s="78"/>
      <c r="T45" s="78"/>
      <c r="U45" s="78"/>
      <c r="V45" s="78"/>
      <c r="W45" s="78"/>
      <c r="X45" s="78"/>
      <c r="Y45" s="78"/>
      <c r="Z45" s="92"/>
      <c r="AA45" s="88"/>
    </row>
    <row r="46" spans="1:27" ht="30" customHeight="1">
      <c r="A46" s="77" t="s">
        <v>68</v>
      </c>
      <c r="B46" s="78"/>
      <c r="C46" s="78"/>
      <c r="D46" s="78"/>
      <c r="E46" s="78"/>
      <c r="F46" s="78"/>
      <c r="G46" s="78"/>
      <c r="H46" s="78"/>
      <c r="I46" s="78"/>
      <c r="J46" s="78"/>
      <c r="K46" s="78"/>
      <c r="L46" s="78"/>
      <c r="M46" s="78"/>
      <c r="N46" s="78"/>
      <c r="O46" s="78"/>
      <c r="P46" s="78"/>
      <c r="Q46" s="78"/>
      <c r="R46" s="78"/>
      <c r="S46" s="78"/>
      <c r="T46" s="78"/>
      <c r="U46" s="78"/>
      <c r="V46" s="78"/>
      <c r="W46" s="78"/>
      <c r="X46" s="78"/>
      <c r="Y46" s="78"/>
      <c r="Z46" s="92"/>
      <c r="AA46" s="88"/>
    </row>
    <row r="47" spans="1:27" ht="30" customHeight="1">
      <c r="A47" s="77" t="s">
        <v>69</v>
      </c>
      <c r="B47" s="78"/>
      <c r="C47" s="78"/>
      <c r="D47" s="78"/>
      <c r="E47" s="78"/>
      <c r="F47" s="78"/>
      <c r="G47" s="78"/>
      <c r="H47" s="78"/>
      <c r="I47" s="78"/>
      <c r="J47" s="78"/>
      <c r="K47" s="78"/>
      <c r="L47" s="78"/>
      <c r="M47" s="78"/>
      <c r="N47" s="78"/>
      <c r="O47" s="78"/>
      <c r="P47" s="78"/>
      <c r="Q47" s="78"/>
      <c r="R47" s="78"/>
      <c r="S47" s="78"/>
      <c r="T47" s="78"/>
      <c r="U47" s="78"/>
      <c r="V47" s="78"/>
      <c r="W47" s="78"/>
      <c r="X47" s="78"/>
      <c r="Y47" s="78"/>
      <c r="Z47" s="92"/>
      <c r="AA47" s="88"/>
    </row>
    <row r="48" spans="1:27" ht="30" customHeight="1">
      <c r="A48" s="77" t="s">
        <v>48</v>
      </c>
      <c r="B48" s="78"/>
      <c r="C48" s="78"/>
      <c r="D48" s="86"/>
      <c r="E48" s="86"/>
      <c r="F48" s="78"/>
      <c r="G48" s="78"/>
      <c r="H48" s="78"/>
      <c r="I48" s="78"/>
      <c r="J48" s="78"/>
      <c r="K48" s="78"/>
      <c r="L48" s="86"/>
      <c r="M48" s="78"/>
      <c r="N48" s="78"/>
      <c r="O48" s="78"/>
      <c r="P48" s="78"/>
      <c r="Q48" s="78"/>
      <c r="R48" s="78"/>
      <c r="S48" s="86"/>
      <c r="T48" s="78"/>
      <c r="U48" s="78"/>
      <c r="V48" s="78"/>
      <c r="W48" s="78"/>
      <c r="X48" s="86"/>
      <c r="Y48" s="78"/>
      <c r="Z48" s="92"/>
      <c r="AA48" s="88"/>
    </row>
    <row r="49" spans="1:27" ht="30" customHeight="1">
      <c r="A49" s="77" t="s">
        <v>49</v>
      </c>
      <c r="B49" s="78"/>
      <c r="C49" s="78"/>
      <c r="D49" s="86"/>
      <c r="E49" s="86"/>
      <c r="F49" s="78"/>
      <c r="G49" s="78"/>
      <c r="H49" s="78"/>
      <c r="I49" s="78"/>
      <c r="J49" s="78"/>
      <c r="K49" s="78"/>
      <c r="L49" s="86"/>
      <c r="M49" s="78"/>
      <c r="N49" s="78"/>
      <c r="O49" s="78"/>
      <c r="P49" s="78"/>
      <c r="Q49" s="78"/>
      <c r="R49" s="78"/>
      <c r="S49" s="86"/>
      <c r="T49" s="78"/>
      <c r="U49" s="78"/>
      <c r="V49" s="78"/>
      <c r="W49" s="78"/>
      <c r="X49" s="86"/>
      <c r="Y49" s="78"/>
      <c r="Z49" s="92"/>
      <c r="AA49" s="88"/>
    </row>
    <row r="50" spans="1:27" ht="30" customHeight="1">
      <c r="A50" s="77" t="s">
        <v>50</v>
      </c>
      <c r="B50" s="78">
        <v>-1190.14536461636</v>
      </c>
      <c r="C50" s="78"/>
      <c r="D50" s="86"/>
      <c r="E50" s="86"/>
      <c r="F50" s="78"/>
      <c r="G50" s="78"/>
      <c r="H50" s="78"/>
      <c r="I50" s="78"/>
      <c r="J50" s="78"/>
      <c r="K50" s="78"/>
      <c r="L50" s="86"/>
      <c r="M50" s="78"/>
      <c r="N50" s="78"/>
      <c r="O50" s="78"/>
      <c r="P50" s="78"/>
      <c r="Q50" s="78"/>
      <c r="R50" s="78"/>
      <c r="S50" s="86"/>
      <c r="T50" s="78"/>
      <c r="U50" s="78"/>
      <c r="V50" s="78"/>
      <c r="W50" s="78"/>
      <c r="X50" s="86"/>
      <c r="Y50" s="78"/>
      <c r="Z50" s="92"/>
      <c r="AA50" s="88"/>
    </row>
    <row r="51" spans="1:27" ht="30" customHeight="1">
      <c r="A51" s="77" t="s">
        <v>51</v>
      </c>
      <c r="B51" s="78">
        <v>-1249.78200380469</v>
      </c>
      <c r="C51" s="78"/>
      <c r="D51" s="86"/>
      <c r="E51" s="86"/>
      <c r="F51" s="78"/>
      <c r="G51" s="78"/>
      <c r="H51" s="78"/>
      <c r="I51" s="78"/>
      <c r="J51" s="78"/>
      <c r="K51" s="78"/>
      <c r="L51" s="86"/>
      <c r="M51" s="78"/>
      <c r="N51" s="78"/>
      <c r="O51" s="78"/>
      <c r="P51" s="78"/>
      <c r="Q51" s="78"/>
      <c r="R51" s="78"/>
      <c r="S51" s="86"/>
      <c r="T51" s="78"/>
      <c r="U51" s="78"/>
      <c r="V51" s="78"/>
      <c r="W51" s="78"/>
      <c r="X51" s="86"/>
      <c r="Y51" s="78"/>
      <c r="Z51" s="92"/>
      <c r="AA51" s="88"/>
    </row>
    <row r="52" spans="1:27" ht="30" customHeight="1">
      <c r="A52" s="77" t="s">
        <v>70</v>
      </c>
      <c r="B52" s="78"/>
      <c r="C52" s="78"/>
      <c r="D52" s="78"/>
      <c r="E52" s="78"/>
      <c r="F52" s="78"/>
      <c r="G52" s="78"/>
      <c r="H52" s="78"/>
      <c r="I52" s="78"/>
      <c r="J52" s="78"/>
      <c r="K52" s="78"/>
      <c r="L52" s="78"/>
      <c r="M52" s="78"/>
      <c r="N52" s="78"/>
      <c r="O52" s="78"/>
      <c r="P52" s="78"/>
      <c r="Q52" s="78"/>
      <c r="R52" s="78"/>
      <c r="S52" s="78"/>
      <c r="T52" s="78"/>
      <c r="U52" s="78"/>
      <c r="V52" s="78"/>
      <c r="W52" s="78"/>
      <c r="X52" s="78"/>
      <c r="Y52" s="78"/>
      <c r="Z52" s="92"/>
      <c r="AA52" s="88"/>
    </row>
    <row r="53" spans="1:27" ht="30" customHeight="1">
      <c r="A53" s="77" t="s">
        <v>71</v>
      </c>
      <c r="B53" s="78">
        <v>-1369.0552821813601</v>
      </c>
      <c r="C53" s="78"/>
      <c r="D53" s="78"/>
      <c r="E53" s="78"/>
      <c r="F53" s="78"/>
      <c r="G53" s="78"/>
      <c r="H53" s="78"/>
      <c r="I53" s="78"/>
      <c r="J53" s="78"/>
      <c r="K53" s="78"/>
      <c r="L53" s="78"/>
      <c r="M53" s="78"/>
      <c r="N53" s="78"/>
      <c r="O53" s="78"/>
      <c r="P53" s="78"/>
      <c r="Q53" s="78"/>
      <c r="R53" s="78"/>
      <c r="S53" s="78"/>
      <c r="T53" s="78"/>
      <c r="U53" s="78"/>
      <c r="V53" s="78"/>
      <c r="W53" s="78"/>
      <c r="X53" s="78"/>
      <c r="Y53" s="78"/>
      <c r="Z53" s="92"/>
      <c r="AA53" s="88"/>
    </row>
    <row r="54" spans="1:27" ht="30" customHeight="1">
      <c r="A54" s="77" t="s">
        <v>54</v>
      </c>
      <c r="B54" s="78"/>
      <c r="C54" s="78"/>
      <c r="D54" s="78"/>
      <c r="E54" s="78"/>
      <c r="F54" s="78"/>
      <c r="G54" s="78"/>
      <c r="H54" s="78"/>
      <c r="I54" s="78"/>
      <c r="J54" s="78"/>
      <c r="K54" s="78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  <c r="Z54" s="92"/>
      <c r="AA54" s="88"/>
    </row>
    <row r="55" spans="1:27" ht="30" customHeight="1">
      <c r="A55" s="77" t="s">
        <v>70</v>
      </c>
      <c r="B55" s="78"/>
      <c r="C55" s="78"/>
      <c r="D55" s="78"/>
      <c r="E55" s="78"/>
      <c r="F55" s="78"/>
      <c r="G55" s="78"/>
      <c r="H55" s="78"/>
      <c r="I55" s="78"/>
      <c r="J55" s="78"/>
      <c r="K55" s="78"/>
      <c r="L55" s="78"/>
      <c r="M55" s="78"/>
      <c r="N55" s="78"/>
      <c r="O55" s="78"/>
      <c r="P55" s="78"/>
      <c r="Q55" s="78"/>
      <c r="R55" s="78"/>
      <c r="S55" s="78"/>
      <c r="T55" s="78"/>
      <c r="U55" s="78"/>
      <c r="V55" s="78"/>
      <c r="W55" s="78"/>
      <c r="X55" s="78"/>
      <c r="Y55" s="78"/>
      <c r="Z55" s="92"/>
      <c r="AA55" s="88"/>
    </row>
    <row r="56" spans="1:27" ht="30" customHeight="1">
      <c r="A56" s="77" t="s">
        <v>71</v>
      </c>
      <c r="B56" s="78"/>
      <c r="C56" s="78"/>
      <c r="D56" s="78"/>
      <c r="E56" s="78"/>
      <c r="F56" s="78"/>
      <c r="G56" s="78"/>
      <c r="H56" s="78"/>
      <c r="I56" s="78"/>
      <c r="J56" s="78"/>
      <c r="K56" s="78"/>
      <c r="L56" s="78"/>
      <c r="M56" s="78"/>
      <c r="N56" s="78"/>
      <c r="O56" s="78"/>
      <c r="P56" s="78"/>
      <c r="Q56" s="78"/>
      <c r="R56" s="78"/>
      <c r="S56" s="78"/>
      <c r="T56" s="78"/>
      <c r="U56" s="78"/>
      <c r="V56" s="78"/>
      <c r="W56" s="78"/>
      <c r="X56" s="78"/>
      <c r="Y56" s="78"/>
      <c r="Z56" s="92"/>
      <c r="AA56" s="88"/>
    </row>
    <row r="57" spans="1:27" ht="30" customHeight="1">
      <c r="A57" s="77" t="s">
        <v>55</v>
      </c>
      <c r="B57" s="78"/>
      <c r="C57" s="78"/>
      <c r="D57" s="78"/>
      <c r="E57" s="78"/>
      <c r="F57" s="78"/>
      <c r="G57" s="78"/>
      <c r="H57" s="78"/>
      <c r="I57" s="78"/>
      <c r="J57" s="78"/>
      <c r="K57" s="78"/>
      <c r="L57" s="78"/>
      <c r="M57" s="78"/>
      <c r="N57" s="78"/>
      <c r="O57" s="78"/>
      <c r="P57" s="78"/>
      <c r="Q57" s="78"/>
      <c r="R57" s="78"/>
      <c r="S57" s="78"/>
      <c r="T57" s="78"/>
      <c r="U57" s="78"/>
      <c r="V57" s="78"/>
      <c r="W57" s="78"/>
      <c r="X57" s="78"/>
      <c r="Y57" s="78"/>
      <c r="Z57" s="92"/>
      <c r="AA57" s="88"/>
    </row>
    <row r="58" spans="1:27" ht="30" customHeight="1">
      <c r="A58" s="77" t="s">
        <v>56</v>
      </c>
      <c r="B58" s="78"/>
      <c r="C58" s="78"/>
      <c r="D58" s="78"/>
      <c r="E58" s="78"/>
      <c r="F58" s="78"/>
      <c r="G58" s="78"/>
      <c r="H58" s="78"/>
      <c r="I58" s="78"/>
      <c r="J58" s="78"/>
      <c r="K58" s="78"/>
      <c r="L58" s="78"/>
      <c r="M58" s="78"/>
      <c r="N58" s="78"/>
      <c r="O58" s="78"/>
      <c r="P58" s="78"/>
      <c r="Q58" s="78"/>
      <c r="R58" s="78"/>
      <c r="S58" s="78"/>
      <c r="T58" s="78"/>
      <c r="U58" s="78"/>
      <c r="V58" s="78"/>
      <c r="W58" s="78"/>
      <c r="X58" s="78"/>
      <c r="Y58" s="78"/>
      <c r="Z58" s="92"/>
      <c r="AA58" s="88"/>
    </row>
    <row r="59" spans="1:27" ht="30" customHeight="1"/>
  </sheetData>
  <mergeCells count="12">
    <mergeCell ref="A1:Z1"/>
    <mergeCell ref="B2:Z2"/>
    <mergeCell ref="D3:Z3"/>
    <mergeCell ref="E4:K4"/>
    <mergeCell ref="L4:P4"/>
    <mergeCell ref="S4:U4"/>
    <mergeCell ref="V4:X4"/>
    <mergeCell ref="D4:D5"/>
    <mergeCell ref="Q4:Q5"/>
    <mergeCell ref="R4:R5"/>
    <mergeCell ref="Y4:Y5"/>
    <mergeCell ref="Z4:Z5"/>
  </mergeCells>
  <phoneticPr fontId="13" type="noConversion"/>
  <pageMargins left="0.68402777777777801" right="0.68402777777777801" top="0.72291666666666698" bottom="0.72291666666666698" header="0.3" footer="0.3"/>
  <pageSetup paperSize="9" orientation="portrait"/>
  <headerFooter alignWithMargins="0">
    <oddFooter>&amp;C第&amp;P页, 共&amp;N页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Z8"/>
  <sheetViews>
    <sheetView showGridLines="0" workbookViewId="0">
      <selection activeCell="A2" sqref="A2:B2"/>
    </sheetView>
  </sheetViews>
  <sheetFormatPr defaultColWidth="9" defaultRowHeight="14.4"/>
  <cols>
    <col min="1" max="1" width="24" customWidth="1"/>
    <col min="2" max="2" width="22" customWidth="1"/>
    <col min="3" max="3" width="16.33203125" customWidth="1"/>
    <col min="4" max="4" width="14.44140625" customWidth="1"/>
    <col min="5" max="5" width="13.6640625" customWidth="1"/>
    <col min="6" max="6" width="10.88671875" customWidth="1"/>
    <col min="7" max="7" width="10.21875" customWidth="1"/>
    <col min="8" max="8" width="9.77734375" customWidth="1"/>
    <col min="9" max="9" width="9.44140625" customWidth="1"/>
    <col min="10" max="11" width="8.33203125" customWidth="1"/>
    <col min="12" max="12" width="9.33203125" customWidth="1"/>
    <col min="13" max="13" width="10.21875" customWidth="1"/>
    <col min="14" max="14" width="12.109375" customWidth="1"/>
    <col min="15" max="15" width="10.33203125" customWidth="1"/>
    <col min="16" max="16" width="10" customWidth="1"/>
    <col min="17" max="17" width="10.77734375" customWidth="1"/>
    <col min="18" max="18" width="11.21875" customWidth="1"/>
    <col min="19" max="19" width="10.6640625" customWidth="1"/>
    <col min="20" max="20" width="10.77734375" customWidth="1"/>
    <col min="21" max="23" width="8.33203125" customWidth="1"/>
    <col min="24" max="24" width="15.88671875" customWidth="1"/>
    <col min="25" max="25" width="13" customWidth="1"/>
    <col min="26" max="26" width="8.33203125" customWidth="1"/>
  </cols>
  <sheetData>
    <row r="1" spans="1:26" ht="42.75" customHeight="1">
      <c r="A1" s="93" t="s">
        <v>72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5"/>
      <c r="T1" s="81"/>
      <c r="U1" s="14"/>
      <c r="V1" s="14"/>
      <c r="W1" s="14"/>
      <c r="X1" s="14"/>
      <c r="Y1" s="14"/>
      <c r="Z1" s="14"/>
    </row>
    <row r="2" spans="1:26" ht="49.05" customHeight="1">
      <c r="A2" s="106" t="s">
        <v>1</v>
      </c>
      <c r="B2" s="106"/>
      <c r="C2" s="107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9"/>
      <c r="T2" s="82"/>
      <c r="U2" s="38"/>
      <c r="V2" s="38"/>
      <c r="W2" s="38"/>
      <c r="X2" s="38"/>
      <c r="Y2" s="83" t="s">
        <v>2</v>
      </c>
      <c r="Z2" s="14"/>
    </row>
    <row r="3" spans="1:26" ht="22.5" customHeight="1">
      <c r="A3" s="102" t="s">
        <v>73</v>
      </c>
      <c r="B3" s="102" t="s">
        <v>74</v>
      </c>
      <c r="C3" s="102" t="s">
        <v>7</v>
      </c>
      <c r="D3" s="102" t="s">
        <v>75</v>
      </c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 t="s">
        <v>76</v>
      </c>
      <c r="S3" s="102"/>
      <c r="T3" s="102"/>
      <c r="U3" s="102"/>
      <c r="V3" s="102"/>
      <c r="W3" s="102"/>
      <c r="X3" s="102"/>
      <c r="Y3" s="102"/>
      <c r="Z3" s="19"/>
    </row>
    <row r="4" spans="1:26" ht="22.5" customHeight="1">
      <c r="A4" s="102"/>
      <c r="B4" s="102"/>
      <c r="C4" s="102"/>
      <c r="D4" s="102" t="s">
        <v>8</v>
      </c>
      <c r="E4" s="102"/>
      <c r="F4" s="102"/>
      <c r="G4" s="102"/>
      <c r="H4" s="102"/>
      <c r="I4" s="102"/>
      <c r="J4" s="102"/>
      <c r="K4" s="102" t="s">
        <v>9</v>
      </c>
      <c r="L4" s="102"/>
      <c r="M4" s="102"/>
      <c r="N4" s="102"/>
      <c r="O4" s="102"/>
      <c r="P4" s="102" t="s">
        <v>10</v>
      </c>
      <c r="Q4" s="102" t="s">
        <v>11</v>
      </c>
      <c r="R4" s="102" t="s">
        <v>12</v>
      </c>
      <c r="S4" s="102"/>
      <c r="T4" s="102"/>
      <c r="U4" s="102" t="s">
        <v>13</v>
      </c>
      <c r="V4" s="102"/>
      <c r="W4" s="102"/>
      <c r="X4" s="102" t="s">
        <v>14</v>
      </c>
      <c r="Y4" s="102" t="s">
        <v>15</v>
      </c>
      <c r="Z4" s="19"/>
    </row>
    <row r="5" spans="1:26" ht="63.6" customHeight="1">
      <c r="A5" s="102"/>
      <c r="B5" s="102"/>
      <c r="C5" s="102"/>
      <c r="D5" s="75" t="s">
        <v>16</v>
      </c>
      <c r="E5" s="75" t="s">
        <v>17</v>
      </c>
      <c r="F5" s="75" t="s">
        <v>18</v>
      </c>
      <c r="G5" s="75" t="s">
        <v>19</v>
      </c>
      <c r="H5" s="75" t="s">
        <v>20</v>
      </c>
      <c r="I5" s="75" t="s">
        <v>21</v>
      </c>
      <c r="J5" s="75" t="s">
        <v>22</v>
      </c>
      <c r="K5" s="75" t="s">
        <v>16</v>
      </c>
      <c r="L5" s="75" t="s">
        <v>17</v>
      </c>
      <c r="M5" s="75" t="s">
        <v>23</v>
      </c>
      <c r="N5" s="75" t="s">
        <v>24</v>
      </c>
      <c r="O5" s="75" t="s">
        <v>22</v>
      </c>
      <c r="P5" s="102"/>
      <c r="Q5" s="102"/>
      <c r="R5" s="75" t="s">
        <v>25</v>
      </c>
      <c r="S5" s="75" t="s">
        <v>26</v>
      </c>
      <c r="T5" s="75" t="s">
        <v>27</v>
      </c>
      <c r="U5" s="75" t="s">
        <v>25</v>
      </c>
      <c r="V5" s="75" t="s">
        <v>26</v>
      </c>
      <c r="W5" s="75" t="s">
        <v>27</v>
      </c>
      <c r="X5" s="102"/>
      <c r="Y5" s="102"/>
      <c r="Z5" s="19"/>
    </row>
    <row r="6" spans="1:26" ht="28.95" customHeight="1">
      <c r="A6" s="102" t="s">
        <v>16</v>
      </c>
      <c r="B6" s="102"/>
      <c r="C6" s="76">
        <v>2508.23</v>
      </c>
      <c r="D6" s="76">
        <v>2472.38</v>
      </c>
      <c r="E6" s="76">
        <v>1</v>
      </c>
      <c r="F6" s="76">
        <v>2210.27</v>
      </c>
      <c r="G6" s="76"/>
      <c r="H6" s="76">
        <v>261.11</v>
      </c>
      <c r="I6" s="76"/>
      <c r="J6" s="76"/>
      <c r="K6" s="76"/>
      <c r="L6" s="76"/>
      <c r="M6" s="76"/>
      <c r="N6" s="76"/>
      <c r="O6" s="76"/>
      <c r="P6" s="76"/>
      <c r="Q6" s="76"/>
      <c r="R6" s="76">
        <v>35.840000000000003</v>
      </c>
      <c r="S6" s="76"/>
      <c r="T6" s="76">
        <v>35.840000000000003</v>
      </c>
      <c r="U6" s="76"/>
      <c r="V6" s="76"/>
      <c r="W6" s="76"/>
      <c r="X6" s="76"/>
      <c r="Y6" s="76"/>
      <c r="Z6" s="19"/>
    </row>
    <row r="7" spans="1:26" ht="39" customHeight="1">
      <c r="A7" s="77" t="s">
        <v>77</v>
      </c>
      <c r="B7" s="77" t="s">
        <v>78</v>
      </c>
      <c r="C7" s="78">
        <v>2508.23</v>
      </c>
      <c r="D7" s="78">
        <v>2472.38</v>
      </c>
      <c r="E7" s="79">
        <v>1</v>
      </c>
      <c r="F7" s="79">
        <v>2210.27</v>
      </c>
      <c r="G7" s="79"/>
      <c r="H7" s="79">
        <v>261.11</v>
      </c>
      <c r="I7" s="79"/>
      <c r="J7" s="79"/>
      <c r="K7" s="79"/>
      <c r="L7" s="79"/>
      <c r="M7" s="79"/>
      <c r="N7" s="79"/>
      <c r="O7" s="79"/>
      <c r="P7" s="79"/>
      <c r="Q7" s="79"/>
      <c r="R7" s="79">
        <v>35.840000000000003</v>
      </c>
      <c r="S7" s="79"/>
      <c r="T7" s="79">
        <v>35.840000000000003</v>
      </c>
      <c r="U7" s="79"/>
      <c r="V7" s="79"/>
      <c r="W7" s="79"/>
      <c r="X7" s="79"/>
      <c r="Y7" s="79"/>
      <c r="Z7" s="84"/>
    </row>
    <row r="8" spans="1:26" ht="14.25" customHeight="1">
      <c r="A8" s="80"/>
      <c r="B8" s="80"/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14"/>
    </row>
  </sheetData>
  <mergeCells count="17">
    <mergeCell ref="X4:X5"/>
    <mergeCell ref="Y4:Y5"/>
    <mergeCell ref="D4:J4"/>
    <mergeCell ref="K4:O4"/>
    <mergeCell ref="R4:T4"/>
    <mergeCell ref="U4:W4"/>
    <mergeCell ref="A6:B6"/>
    <mergeCell ref="A3:A5"/>
    <mergeCell ref="B3:B5"/>
    <mergeCell ref="C3:C5"/>
    <mergeCell ref="P4:P5"/>
    <mergeCell ref="Q4:Q5"/>
    <mergeCell ref="A1:S1"/>
    <mergeCell ref="A2:B2"/>
    <mergeCell ref="C2:S2"/>
    <mergeCell ref="D3:Q3"/>
    <mergeCell ref="R3:Y3"/>
  </mergeCells>
  <phoneticPr fontId="13" type="noConversion"/>
  <pageMargins left="0.68402777777777801" right="0.68402777777777801" top="0.92013888888888895" bottom="0.92013888888888895" header="0.3" footer="0.3"/>
  <pageSetup paperSize="9" orientation="portrait"/>
  <headerFooter alignWithMargins="0">
    <oddFooter>&amp;C第&amp;P页, 共&amp;N页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N22"/>
  <sheetViews>
    <sheetView showGridLines="0" topLeftCell="A13" workbookViewId="0">
      <selection activeCell="A2" sqref="A2:F2"/>
    </sheetView>
  </sheetViews>
  <sheetFormatPr defaultColWidth="9" defaultRowHeight="14.4"/>
  <cols>
    <col min="1" max="1" width="5.109375" customWidth="1"/>
    <col min="2" max="3" width="5.21875" customWidth="1"/>
    <col min="4" max="4" width="17.109375" customWidth="1"/>
    <col min="5" max="5" width="9.6640625" customWidth="1"/>
    <col min="6" max="6" width="24.44140625" customWidth="1"/>
    <col min="7" max="7" width="13.77734375" customWidth="1"/>
    <col min="8" max="8" width="12.6640625" customWidth="1"/>
    <col min="9" max="9" width="14.21875" customWidth="1"/>
    <col min="10" max="11" width="12.77734375" customWidth="1"/>
    <col min="12" max="12" width="13.6640625" customWidth="1"/>
    <col min="13" max="13" width="1.21875" customWidth="1"/>
    <col min="14" max="14" width="1" customWidth="1"/>
  </cols>
  <sheetData>
    <row r="1" spans="1:14" ht="21.75" customHeight="1">
      <c r="A1" s="93" t="s">
        <v>79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5"/>
      <c r="M1" s="37"/>
      <c r="N1" s="14"/>
    </row>
    <row r="2" spans="1:14" ht="48" customHeight="1">
      <c r="A2" s="110" t="s">
        <v>1</v>
      </c>
      <c r="B2" s="111"/>
      <c r="C2" s="111"/>
      <c r="D2" s="111"/>
      <c r="E2" s="111"/>
      <c r="F2" s="112"/>
      <c r="G2" s="28"/>
      <c r="H2" s="28"/>
      <c r="I2" s="28"/>
      <c r="J2" s="28"/>
      <c r="K2" s="28"/>
      <c r="L2" s="72" t="s">
        <v>2</v>
      </c>
      <c r="M2" s="37"/>
      <c r="N2" s="14"/>
    </row>
    <row r="3" spans="1:14" ht="25.5" customHeight="1">
      <c r="A3" s="113" t="s">
        <v>80</v>
      </c>
      <c r="B3" s="113"/>
      <c r="C3" s="113"/>
      <c r="D3" s="113" t="s">
        <v>81</v>
      </c>
      <c r="E3" s="113" t="s">
        <v>73</v>
      </c>
      <c r="F3" s="113" t="s">
        <v>74</v>
      </c>
      <c r="G3" s="113" t="s">
        <v>7</v>
      </c>
      <c r="H3" s="113" t="s">
        <v>82</v>
      </c>
      <c r="I3" s="113"/>
      <c r="J3" s="113"/>
      <c r="K3" s="113"/>
      <c r="L3" s="113" t="s">
        <v>83</v>
      </c>
      <c r="M3" s="73"/>
      <c r="N3" s="14"/>
    </row>
    <row r="4" spans="1:14" ht="49.95" customHeight="1">
      <c r="A4" s="18" t="s">
        <v>84</v>
      </c>
      <c r="B4" s="18" t="s">
        <v>85</v>
      </c>
      <c r="C4" s="18" t="s">
        <v>86</v>
      </c>
      <c r="D4" s="113"/>
      <c r="E4" s="113"/>
      <c r="F4" s="113"/>
      <c r="G4" s="113"/>
      <c r="H4" s="18" t="s">
        <v>25</v>
      </c>
      <c r="I4" s="18" t="s">
        <v>87</v>
      </c>
      <c r="J4" s="18" t="s">
        <v>88</v>
      </c>
      <c r="K4" s="18" t="s">
        <v>89</v>
      </c>
      <c r="L4" s="114"/>
      <c r="M4" s="73"/>
      <c r="N4" s="14"/>
    </row>
    <row r="5" spans="1:14" ht="19.5" customHeight="1">
      <c r="A5" s="18" t="s">
        <v>90</v>
      </c>
      <c r="B5" s="18" t="s">
        <v>90</v>
      </c>
      <c r="C5" s="18" t="s">
        <v>90</v>
      </c>
      <c r="D5" s="18" t="s">
        <v>90</v>
      </c>
      <c r="E5" s="18" t="s">
        <v>90</v>
      </c>
      <c r="F5" s="18" t="s">
        <v>90</v>
      </c>
      <c r="G5" s="71">
        <v>1</v>
      </c>
      <c r="H5" s="71">
        <v>2</v>
      </c>
      <c r="I5" s="71">
        <v>3</v>
      </c>
      <c r="J5" s="71">
        <v>4</v>
      </c>
      <c r="K5" s="71">
        <v>5</v>
      </c>
      <c r="L5" s="71">
        <v>6</v>
      </c>
      <c r="M5" s="73"/>
      <c r="N5" s="14"/>
    </row>
    <row r="6" spans="1:14" ht="20.25" customHeight="1">
      <c r="A6" s="113" t="s">
        <v>16</v>
      </c>
      <c r="B6" s="114"/>
      <c r="C6" s="114"/>
      <c r="D6" s="114"/>
      <c r="E6" s="114"/>
      <c r="F6" s="114"/>
      <c r="G6" s="22">
        <v>2508.23</v>
      </c>
      <c r="H6" s="22">
        <v>2175.64</v>
      </c>
      <c r="I6" s="22">
        <v>1746.9</v>
      </c>
      <c r="J6" s="22">
        <v>282.05</v>
      </c>
      <c r="K6" s="22">
        <v>146.69</v>
      </c>
      <c r="L6" s="22">
        <v>332.59</v>
      </c>
      <c r="M6" s="19"/>
      <c r="N6" s="14"/>
    </row>
    <row r="7" spans="1:14" ht="42" customHeight="1">
      <c r="A7" s="17" t="s">
        <v>91</v>
      </c>
      <c r="B7" s="17" t="s">
        <v>92</v>
      </c>
      <c r="C7" s="17" t="s">
        <v>93</v>
      </c>
      <c r="D7" s="17" t="s">
        <v>94</v>
      </c>
      <c r="E7" s="17" t="s">
        <v>77</v>
      </c>
      <c r="F7" s="17" t="s">
        <v>78</v>
      </c>
      <c r="G7" s="22">
        <v>1655.97</v>
      </c>
      <c r="H7" s="22">
        <v>1655.97</v>
      </c>
      <c r="I7" s="41">
        <v>1373.92</v>
      </c>
      <c r="J7" s="41">
        <v>282.05</v>
      </c>
      <c r="K7" s="41"/>
      <c r="L7" s="41"/>
      <c r="M7" s="40"/>
      <c r="N7" s="74"/>
    </row>
    <row r="8" spans="1:14" ht="42" customHeight="1">
      <c r="A8" s="17" t="s">
        <v>91</v>
      </c>
      <c r="B8" s="17" t="s">
        <v>92</v>
      </c>
      <c r="C8" s="17" t="s">
        <v>95</v>
      </c>
      <c r="D8" s="17" t="s">
        <v>96</v>
      </c>
      <c r="E8" s="17" t="s">
        <v>77</v>
      </c>
      <c r="F8" s="17" t="s">
        <v>78</v>
      </c>
      <c r="G8" s="22">
        <v>10</v>
      </c>
      <c r="H8" s="22"/>
      <c r="I8" s="41"/>
      <c r="J8" s="41"/>
      <c r="K8" s="41"/>
      <c r="L8" s="41">
        <v>10</v>
      </c>
      <c r="M8" s="40"/>
      <c r="N8" s="74"/>
    </row>
    <row r="9" spans="1:14" ht="42" customHeight="1">
      <c r="A9" s="17" t="s">
        <v>91</v>
      </c>
      <c r="B9" s="17" t="s">
        <v>92</v>
      </c>
      <c r="C9" s="17" t="s">
        <v>97</v>
      </c>
      <c r="D9" s="17" t="s">
        <v>98</v>
      </c>
      <c r="E9" s="17" t="s">
        <v>77</v>
      </c>
      <c r="F9" s="17" t="s">
        <v>78</v>
      </c>
      <c r="G9" s="22">
        <v>1</v>
      </c>
      <c r="H9" s="22"/>
      <c r="I9" s="41"/>
      <c r="J9" s="41"/>
      <c r="K9" s="41"/>
      <c r="L9" s="41">
        <v>1</v>
      </c>
      <c r="M9" s="40"/>
      <c r="N9" s="74"/>
    </row>
    <row r="10" spans="1:14" ht="42" customHeight="1">
      <c r="A10" s="17" t="s">
        <v>91</v>
      </c>
      <c r="B10" s="17" t="s">
        <v>92</v>
      </c>
      <c r="C10" s="17" t="s">
        <v>99</v>
      </c>
      <c r="D10" s="17" t="s">
        <v>100</v>
      </c>
      <c r="E10" s="17" t="s">
        <v>77</v>
      </c>
      <c r="F10" s="17" t="s">
        <v>78</v>
      </c>
      <c r="G10" s="22">
        <v>50.48</v>
      </c>
      <c r="H10" s="22"/>
      <c r="I10" s="41"/>
      <c r="J10" s="41"/>
      <c r="K10" s="41"/>
      <c r="L10" s="41">
        <v>50.48</v>
      </c>
      <c r="M10" s="40"/>
      <c r="N10" s="74"/>
    </row>
    <row r="11" spans="1:14" ht="42" customHeight="1">
      <c r="A11" s="17" t="s">
        <v>91</v>
      </c>
      <c r="B11" s="17" t="s">
        <v>92</v>
      </c>
      <c r="C11" s="17" t="s">
        <v>101</v>
      </c>
      <c r="D11" s="17" t="s">
        <v>102</v>
      </c>
      <c r="E11" s="17" t="s">
        <v>77</v>
      </c>
      <c r="F11" s="17" t="s">
        <v>78</v>
      </c>
      <c r="G11" s="22">
        <v>219.95</v>
      </c>
      <c r="H11" s="22"/>
      <c r="I11" s="41"/>
      <c r="J11" s="41"/>
      <c r="K11" s="41"/>
      <c r="L11" s="41">
        <v>219.95</v>
      </c>
      <c r="M11" s="40"/>
      <c r="N11" s="74"/>
    </row>
    <row r="12" spans="1:14" ht="42" customHeight="1">
      <c r="A12" s="17" t="s">
        <v>91</v>
      </c>
      <c r="B12" s="17" t="s">
        <v>92</v>
      </c>
      <c r="C12" s="17" t="s">
        <v>103</v>
      </c>
      <c r="D12" s="17" t="s">
        <v>104</v>
      </c>
      <c r="E12" s="17" t="s">
        <v>77</v>
      </c>
      <c r="F12" s="17" t="s">
        <v>78</v>
      </c>
      <c r="G12" s="22">
        <v>10</v>
      </c>
      <c r="H12" s="22"/>
      <c r="I12" s="41"/>
      <c r="J12" s="41"/>
      <c r="K12" s="41"/>
      <c r="L12" s="41">
        <v>10</v>
      </c>
      <c r="M12" s="40"/>
      <c r="N12" s="74"/>
    </row>
    <row r="13" spans="1:14" ht="42" customHeight="1">
      <c r="A13" s="17" t="s">
        <v>105</v>
      </c>
      <c r="B13" s="17" t="s">
        <v>106</v>
      </c>
      <c r="C13" s="17" t="s">
        <v>93</v>
      </c>
      <c r="D13" s="17" t="s">
        <v>107</v>
      </c>
      <c r="E13" s="17" t="s">
        <v>77</v>
      </c>
      <c r="F13" s="17" t="s">
        <v>78</v>
      </c>
      <c r="G13" s="22">
        <v>134.21</v>
      </c>
      <c r="H13" s="22">
        <v>134.21</v>
      </c>
      <c r="I13" s="41"/>
      <c r="J13" s="41"/>
      <c r="K13" s="41">
        <v>134.21</v>
      </c>
      <c r="L13" s="41"/>
      <c r="M13" s="40"/>
      <c r="N13" s="74"/>
    </row>
    <row r="14" spans="1:14" ht="42" customHeight="1">
      <c r="A14" s="17" t="s">
        <v>105</v>
      </c>
      <c r="B14" s="17" t="s">
        <v>106</v>
      </c>
      <c r="C14" s="17" t="s">
        <v>108</v>
      </c>
      <c r="D14" s="17" t="s">
        <v>109</v>
      </c>
      <c r="E14" s="17" t="s">
        <v>77</v>
      </c>
      <c r="F14" s="17" t="s">
        <v>78</v>
      </c>
      <c r="G14" s="22">
        <v>3.09</v>
      </c>
      <c r="H14" s="22"/>
      <c r="I14" s="41"/>
      <c r="J14" s="41"/>
      <c r="K14" s="41"/>
      <c r="L14" s="41">
        <v>3.09</v>
      </c>
      <c r="M14" s="40"/>
      <c r="N14" s="74"/>
    </row>
    <row r="15" spans="1:14" ht="42" customHeight="1">
      <c r="A15" s="17" t="s">
        <v>105</v>
      </c>
      <c r="B15" s="17" t="s">
        <v>106</v>
      </c>
      <c r="C15" s="17" t="s">
        <v>106</v>
      </c>
      <c r="D15" s="17" t="s">
        <v>110</v>
      </c>
      <c r="E15" s="17" t="s">
        <v>77</v>
      </c>
      <c r="F15" s="17" t="s">
        <v>78</v>
      </c>
      <c r="G15" s="22">
        <v>203.12</v>
      </c>
      <c r="H15" s="22">
        <v>187.96</v>
      </c>
      <c r="I15" s="41">
        <v>187.96</v>
      </c>
      <c r="J15" s="41"/>
      <c r="K15" s="41"/>
      <c r="L15" s="41">
        <v>15.16</v>
      </c>
      <c r="M15" s="40"/>
      <c r="N15" s="74"/>
    </row>
    <row r="16" spans="1:14" ht="42" customHeight="1">
      <c r="A16" s="17" t="s">
        <v>105</v>
      </c>
      <c r="B16" s="17" t="s">
        <v>106</v>
      </c>
      <c r="C16" s="17" t="s">
        <v>111</v>
      </c>
      <c r="D16" s="17" t="s">
        <v>112</v>
      </c>
      <c r="E16" s="17" t="s">
        <v>77</v>
      </c>
      <c r="F16" s="17" t="s">
        <v>78</v>
      </c>
      <c r="G16" s="22">
        <v>7.58</v>
      </c>
      <c r="H16" s="22"/>
      <c r="I16" s="41"/>
      <c r="J16" s="41"/>
      <c r="K16" s="41"/>
      <c r="L16" s="41">
        <v>7.58</v>
      </c>
      <c r="M16" s="40"/>
      <c r="N16" s="74"/>
    </row>
    <row r="17" spans="1:14" ht="42" customHeight="1">
      <c r="A17" s="17" t="s">
        <v>105</v>
      </c>
      <c r="B17" s="17" t="s">
        <v>113</v>
      </c>
      <c r="C17" s="17" t="s">
        <v>93</v>
      </c>
      <c r="D17" s="17" t="s">
        <v>114</v>
      </c>
      <c r="E17" s="17" t="s">
        <v>77</v>
      </c>
      <c r="F17" s="17" t="s">
        <v>78</v>
      </c>
      <c r="G17" s="22">
        <v>12.48</v>
      </c>
      <c r="H17" s="22">
        <v>12.48</v>
      </c>
      <c r="I17" s="41"/>
      <c r="J17" s="41"/>
      <c r="K17" s="41">
        <v>12.48</v>
      </c>
      <c r="L17" s="41"/>
      <c r="M17" s="40"/>
      <c r="N17" s="74"/>
    </row>
    <row r="18" spans="1:14" ht="42" customHeight="1">
      <c r="A18" s="17" t="s">
        <v>105</v>
      </c>
      <c r="B18" s="17" t="s">
        <v>103</v>
      </c>
      <c r="C18" s="17" t="s">
        <v>93</v>
      </c>
      <c r="D18" s="17" t="s">
        <v>115</v>
      </c>
      <c r="E18" s="17" t="s">
        <v>77</v>
      </c>
      <c r="F18" s="17" t="s">
        <v>78</v>
      </c>
      <c r="G18" s="22">
        <v>9.92</v>
      </c>
      <c r="H18" s="22">
        <v>8.8000000000000007</v>
      </c>
      <c r="I18" s="41">
        <v>8.8000000000000007</v>
      </c>
      <c r="J18" s="41"/>
      <c r="K18" s="41"/>
      <c r="L18" s="41">
        <v>1.1200000000000001</v>
      </c>
      <c r="M18" s="40"/>
      <c r="N18" s="74"/>
    </row>
    <row r="19" spans="1:14" ht="42" customHeight="1">
      <c r="A19" s="17" t="s">
        <v>116</v>
      </c>
      <c r="B19" s="17" t="s">
        <v>117</v>
      </c>
      <c r="C19" s="17" t="s">
        <v>93</v>
      </c>
      <c r="D19" s="17" t="s">
        <v>118</v>
      </c>
      <c r="E19" s="17" t="s">
        <v>77</v>
      </c>
      <c r="F19" s="17" t="s">
        <v>78</v>
      </c>
      <c r="G19" s="22">
        <v>70.489999999999995</v>
      </c>
      <c r="H19" s="22">
        <v>70.489999999999995</v>
      </c>
      <c r="I19" s="41">
        <v>70.489999999999995</v>
      </c>
      <c r="J19" s="41"/>
      <c r="K19" s="41"/>
      <c r="L19" s="41"/>
      <c r="M19" s="40"/>
      <c r="N19" s="74"/>
    </row>
    <row r="20" spans="1:14" ht="42" customHeight="1">
      <c r="A20" s="17" t="s">
        <v>116</v>
      </c>
      <c r="B20" s="17" t="s">
        <v>117</v>
      </c>
      <c r="C20" s="17" t="s">
        <v>108</v>
      </c>
      <c r="D20" s="17" t="s">
        <v>119</v>
      </c>
      <c r="E20" s="17" t="s">
        <v>77</v>
      </c>
      <c r="F20" s="17" t="s">
        <v>78</v>
      </c>
      <c r="G20" s="22">
        <v>5.68</v>
      </c>
      <c r="H20" s="22"/>
      <c r="I20" s="41"/>
      <c r="J20" s="41"/>
      <c r="K20" s="41"/>
      <c r="L20" s="41">
        <v>5.68</v>
      </c>
      <c r="M20" s="40"/>
      <c r="N20" s="74"/>
    </row>
    <row r="21" spans="1:14" ht="42" customHeight="1">
      <c r="A21" s="17" t="s">
        <v>120</v>
      </c>
      <c r="B21" s="17" t="s">
        <v>108</v>
      </c>
      <c r="C21" s="17" t="s">
        <v>93</v>
      </c>
      <c r="D21" s="17" t="s">
        <v>121</v>
      </c>
      <c r="E21" s="17" t="s">
        <v>77</v>
      </c>
      <c r="F21" s="17" t="s">
        <v>78</v>
      </c>
      <c r="G21" s="22">
        <v>114.26</v>
      </c>
      <c r="H21" s="22">
        <v>105.73</v>
      </c>
      <c r="I21" s="41">
        <v>105.73</v>
      </c>
      <c r="J21" s="41"/>
      <c r="K21" s="41"/>
      <c r="L21" s="41">
        <v>8.5299999999999994</v>
      </c>
      <c r="M21" s="40"/>
      <c r="N21" s="74"/>
    </row>
    <row r="22" spans="1:14" ht="7.5" customHeight="1">
      <c r="A22" s="25"/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14"/>
      <c r="N22" s="14"/>
    </row>
  </sheetData>
  <mergeCells count="10">
    <mergeCell ref="A1:L1"/>
    <mergeCell ref="A2:F2"/>
    <mergeCell ref="A3:C3"/>
    <mergeCell ref="H3:K3"/>
    <mergeCell ref="A6:F6"/>
    <mergeCell ref="D3:D4"/>
    <mergeCell ref="E3:E4"/>
    <mergeCell ref="F3:F4"/>
    <mergeCell ref="G3:G4"/>
    <mergeCell ref="L3:L4"/>
  </mergeCells>
  <phoneticPr fontId="13" type="noConversion"/>
  <pageMargins left="0.68402777777777801" right="0.68402777777777801" top="0.92013888888888895" bottom="0.92013888888888895" header="0.3" footer="0.3"/>
  <pageSetup paperSize="9" orientation="portrait"/>
  <headerFooter alignWithMargins="0">
    <oddFooter>&amp;C第&amp;P页, 共&amp;N页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H38"/>
  <sheetViews>
    <sheetView showGridLines="0" topLeftCell="A19" workbookViewId="0">
      <selection activeCell="D4" sqref="D4:G4"/>
    </sheetView>
  </sheetViews>
  <sheetFormatPr defaultColWidth="9" defaultRowHeight="14.4"/>
  <cols>
    <col min="1" max="1" width="40.6640625" customWidth="1"/>
    <col min="2" max="2" width="15.88671875" customWidth="1"/>
    <col min="3" max="3" width="37.6640625" customWidth="1"/>
    <col min="4" max="4" width="17.109375" customWidth="1"/>
    <col min="5" max="5" width="16" customWidth="1"/>
    <col min="6" max="6" width="14.77734375" customWidth="1"/>
    <col min="7" max="7" width="20.88671875" customWidth="1"/>
    <col min="8" max="8" width="6.21875" customWidth="1"/>
  </cols>
  <sheetData>
    <row r="1" spans="1:8" ht="37.5" customHeight="1">
      <c r="A1" s="115" t="s">
        <v>122</v>
      </c>
      <c r="B1" s="116"/>
      <c r="C1" s="116"/>
      <c r="D1" s="116"/>
      <c r="E1" s="116"/>
      <c r="F1" s="116"/>
      <c r="G1" s="117"/>
      <c r="H1" s="61"/>
    </row>
    <row r="2" spans="1:8" ht="42" customHeight="1">
      <c r="A2" s="27" t="s">
        <v>1</v>
      </c>
      <c r="B2" s="62"/>
      <c r="C2" s="62"/>
      <c r="D2" s="62"/>
      <c r="E2" s="62"/>
      <c r="F2" s="28"/>
      <c r="G2" s="15" t="s">
        <v>2</v>
      </c>
      <c r="H2" s="61"/>
    </row>
    <row r="3" spans="1:8" ht="18" customHeight="1">
      <c r="A3" s="113" t="s">
        <v>123</v>
      </c>
      <c r="B3" s="118"/>
      <c r="C3" s="113" t="s">
        <v>124</v>
      </c>
      <c r="D3" s="118"/>
      <c r="E3" s="118"/>
      <c r="F3" s="118"/>
      <c r="G3" s="118"/>
      <c r="H3" s="63"/>
    </row>
    <row r="4" spans="1:8" ht="18" customHeight="1">
      <c r="A4" s="113" t="s">
        <v>5</v>
      </c>
      <c r="B4" s="113" t="s">
        <v>125</v>
      </c>
      <c r="C4" s="113" t="s">
        <v>5</v>
      </c>
      <c r="D4" s="113" t="s">
        <v>125</v>
      </c>
      <c r="E4" s="118"/>
      <c r="F4" s="118"/>
      <c r="G4" s="118"/>
      <c r="H4" s="63"/>
    </row>
    <row r="5" spans="1:8" ht="20.25" customHeight="1">
      <c r="A5" s="118"/>
      <c r="B5" s="118"/>
      <c r="C5" s="118"/>
      <c r="D5" s="113" t="s">
        <v>16</v>
      </c>
      <c r="E5" s="114" t="s">
        <v>126</v>
      </c>
      <c r="F5" s="114" t="s">
        <v>9</v>
      </c>
      <c r="G5" s="114" t="s">
        <v>127</v>
      </c>
      <c r="H5" s="63"/>
    </row>
    <row r="6" spans="1:8" ht="23.25" customHeight="1">
      <c r="A6" s="118"/>
      <c r="B6" s="118"/>
      <c r="C6" s="118"/>
      <c r="D6" s="118"/>
      <c r="E6" s="118"/>
      <c r="F6" s="118"/>
      <c r="G6" s="118"/>
      <c r="H6" s="63"/>
    </row>
    <row r="7" spans="1:8" ht="22.5" customHeight="1">
      <c r="A7" s="17" t="s">
        <v>128</v>
      </c>
      <c r="B7" s="41">
        <v>2472.38</v>
      </c>
      <c r="C7" s="17" t="s">
        <v>129</v>
      </c>
      <c r="D7" s="41">
        <v>1911.56</v>
      </c>
      <c r="E7" s="41">
        <v>1911.56</v>
      </c>
      <c r="F7" s="41"/>
      <c r="G7" s="41"/>
      <c r="H7" s="63"/>
    </row>
    <row r="8" spans="1:8" ht="22.5" customHeight="1">
      <c r="A8" s="17" t="s">
        <v>44</v>
      </c>
      <c r="B8" s="41"/>
      <c r="C8" s="17" t="s">
        <v>130</v>
      </c>
      <c r="D8" s="41"/>
      <c r="E8" s="41"/>
      <c r="F8" s="41"/>
      <c r="G8" s="41"/>
      <c r="H8" s="63"/>
    </row>
    <row r="9" spans="1:8" ht="22.5" customHeight="1">
      <c r="A9" s="17" t="s">
        <v>131</v>
      </c>
      <c r="B9" s="41"/>
      <c r="C9" s="17" t="s">
        <v>132</v>
      </c>
      <c r="D9" s="41"/>
      <c r="E9" s="41"/>
      <c r="F9" s="41"/>
      <c r="G9" s="41"/>
      <c r="H9" s="63"/>
    </row>
    <row r="10" spans="1:8" ht="22.5" customHeight="1">
      <c r="A10" s="22"/>
      <c r="B10" s="41"/>
      <c r="C10" s="17" t="s">
        <v>133</v>
      </c>
      <c r="D10" s="41"/>
      <c r="E10" s="41"/>
      <c r="F10" s="41"/>
      <c r="G10" s="41"/>
      <c r="H10" s="63"/>
    </row>
    <row r="11" spans="1:8" ht="22.5" customHeight="1">
      <c r="A11" s="22"/>
      <c r="B11" s="41"/>
      <c r="C11" s="17" t="s">
        <v>134</v>
      </c>
      <c r="D11" s="41"/>
      <c r="E11" s="41"/>
      <c r="F11" s="41"/>
      <c r="G11" s="41"/>
      <c r="H11" s="63"/>
    </row>
    <row r="12" spans="1:8" ht="22.5" customHeight="1">
      <c r="A12" s="22"/>
      <c r="B12" s="41"/>
      <c r="C12" s="17" t="s">
        <v>135</v>
      </c>
      <c r="D12" s="41"/>
      <c r="E12" s="41"/>
      <c r="F12" s="41"/>
      <c r="G12" s="41"/>
      <c r="H12" s="63"/>
    </row>
    <row r="13" spans="1:8" ht="22.5" customHeight="1">
      <c r="A13" s="22"/>
      <c r="B13" s="41"/>
      <c r="C13" s="17" t="s">
        <v>136</v>
      </c>
      <c r="D13" s="41"/>
      <c r="E13" s="41"/>
      <c r="F13" s="41"/>
      <c r="G13" s="41"/>
      <c r="H13" s="63"/>
    </row>
    <row r="14" spans="1:8" ht="22.5" customHeight="1">
      <c r="A14" s="22"/>
      <c r="B14" s="41"/>
      <c r="C14" s="17" t="s">
        <v>137</v>
      </c>
      <c r="D14" s="41">
        <v>370.4</v>
      </c>
      <c r="E14" s="41">
        <v>370.4</v>
      </c>
      <c r="F14" s="41"/>
      <c r="G14" s="41"/>
      <c r="H14" s="63"/>
    </row>
    <row r="15" spans="1:8" ht="22.5" customHeight="1">
      <c r="A15" s="22"/>
      <c r="B15" s="41"/>
      <c r="C15" s="17" t="s">
        <v>138</v>
      </c>
      <c r="D15" s="41"/>
      <c r="E15" s="41"/>
      <c r="F15" s="41"/>
      <c r="G15" s="41"/>
      <c r="H15" s="63"/>
    </row>
    <row r="16" spans="1:8" ht="27.75" customHeight="1">
      <c r="A16" s="22"/>
      <c r="B16" s="41"/>
      <c r="C16" s="17" t="s">
        <v>139</v>
      </c>
      <c r="D16" s="41">
        <v>76.17</v>
      </c>
      <c r="E16" s="41">
        <v>76.17</v>
      </c>
      <c r="F16" s="41"/>
      <c r="G16" s="41"/>
      <c r="H16" s="63"/>
    </row>
    <row r="17" spans="1:8" ht="27.75" customHeight="1">
      <c r="A17" s="22"/>
      <c r="B17" s="41"/>
      <c r="C17" s="17" t="s">
        <v>140</v>
      </c>
      <c r="D17" s="41"/>
      <c r="E17" s="41"/>
      <c r="F17" s="41"/>
      <c r="G17" s="41"/>
      <c r="H17" s="63"/>
    </row>
    <row r="18" spans="1:8" ht="27.75" customHeight="1">
      <c r="A18" s="22"/>
      <c r="B18" s="41"/>
      <c r="C18" s="17" t="s">
        <v>141</v>
      </c>
      <c r="D18" s="41"/>
      <c r="E18" s="41"/>
      <c r="F18" s="41"/>
      <c r="G18" s="41"/>
      <c r="H18" s="63"/>
    </row>
    <row r="19" spans="1:8" ht="27.75" customHeight="1">
      <c r="A19" s="22"/>
      <c r="B19" s="41"/>
      <c r="C19" s="17" t="s">
        <v>142</v>
      </c>
      <c r="D19" s="41"/>
      <c r="E19" s="41"/>
      <c r="F19" s="41"/>
      <c r="G19" s="41"/>
      <c r="H19" s="63"/>
    </row>
    <row r="20" spans="1:8" ht="20.25" customHeight="1">
      <c r="A20" s="22"/>
      <c r="B20" s="41"/>
      <c r="C20" s="17" t="s">
        <v>143</v>
      </c>
      <c r="D20" s="41"/>
      <c r="E20" s="41"/>
      <c r="F20" s="41"/>
      <c r="G20" s="41"/>
      <c r="H20" s="63"/>
    </row>
    <row r="21" spans="1:8" ht="20.25" customHeight="1">
      <c r="A21" s="22"/>
      <c r="B21" s="41"/>
      <c r="C21" s="17" t="s">
        <v>144</v>
      </c>
      <c r="D21" s="41"/>
      <c r="E21" s="41"/>
      <c r="F21" s="41"/>
      <c r="G21" s="41"/>
      <c r="H21" s="63"/>
    </row>
    <row r="22" spans="1:8" ht="15.75" customHeight="1">
      <c r="A22" s="22"/>
      <c r="B22" s="41"/>
      <c r="C22" s="17" t="s">
        <v>145</v>
      </c>
      <c r="D22" s="41"/>
      <c r="E22" s="41"/>
      <c r="F22" s="41"/>
      <c r="G22" s="41"/>
      <c r="H22" s="64"/>
    </row>
    <row r="23" spans="1:8" ht="15.75" customHeight="1">
      <c r="A23" s="22"/>
      <c r="B23" s="41"/>
      <c r="C23" s="17" t="s">
        <v>146</v>
      </c>
      <c r="D23" s="41"/>
      <c r="E23" s="41"/>
      <c r="F23" s="41"/>
      <c r="G23" s="41"/>
      <c r="H23" s="64"/>
    </row>
    <row r="24" spans="1:8" ht="15.75" customHeight="1">
      <c r="A24" s="22"/>
      <c r="B24" s="41"/>
      <c r="C24" s="17" t="s">
        <v>147</v>
      </c>
      <c r="D24" s="41"/>
      <c r="E24" s="41"/>
      <c r="F24" s="41"/>
      <c r="G24" s="41"/>
      <c r="H24" s="64"/>
    </row>
    <row r="25" spans="1:8" ht="15.75" customHeight="1">
      <c r="A25" s="22"/>
      <c r="B25" s="41"/>
      <c r="C25" s="17" t="s">
        <v>148</v>
      </c>
      <c r="D25" s="41"/>
      <c r="E25" s="41"/>
      <c r="F25" s="41"/>
      <c r="G25" s="41"/>
      <c r="H25" s="64"/>
    </row>
    <row r="26" spans="1:8" ht="15.75" customHeight="1">
      <c r="A26" s="22"/>
      <c r="B26" s="41"/>
      <c r="C26" s="17" t="s">
        <v>149</v>
      </c>
      <c r="D26" s="41">
        <v>114.26</v>
      </c>
      <c r="E26" s="41">
        <v>114.26</v>
      </c>
      <c r="F26" s="41"/>
      <c r="G26" s="41"/>
      <c r="H26" s="64"/>
    </row>
    <row r="27" spans="1:8" ht="15.75" customHeight="1">
      <c r="A27" s="22"/>
      <c r="B27" s="41"/>
      <c r="C27" s="17" t="s">
        <v>150</v>
      </c>
      <c r="D27" s="41"/>
      <c r="E27" s="41"/>
      <c r="F27" s="41"/>
      <c r="G27" s="41"/>
      <c r="H27" s="64"/>
    </row>
    <row r="28" spans="1:8" ht="15.75" customHeight="1">
      <c r="A28" s="22"/>
      <c r="B28" s="41"/>
      <c r="C28" s="17" t="s">
        <v>151</v>
      </c>
      <c r="D28" s="41"/>
      <c r="E28" s="41"/>
      <c r="F28" s="41"/>
      <c r="G28" s="41"/>
      <c r="H28" s="64"/>
    </row>
    <row r="29" spans="1:8" ht="15.75" customHeight="1">
      <c r="A29" s="22"/>
      <c r="B29" s="41"/>
      <c r="C29" s="17" t="s">
        <v>152</v>
      </c>
      <c r="D29" s="41"/>
      <c r="E29" s="41"/>
      <c r="F29" s="41"/>
      <c r="G29" s="41"/>
      <c r="H29" s="64"/>
    </row>
    <row r="30" spans="1:8" ht="15.75" customHeight="1">
      <c r="A30" s="22"/>
      <c r="B30" s="41"/>
      <c r="C30" s="17" t="s">
        <v>153</v>
      </c>
      <c r="D30" s="41"/>
      <c r="E30" s="41"/>
      <c r="F30" s="41"/>
      <c r="G30" s="41"/>
      <c r="H30" s="64"/>
    </row>
    <row r="31" spans="1:8" ht="15.75" customHeight="1">
      <c r="A31" s="22"/>
      <c r="B31" s="41"/>
      <c r="C31" s="17" t="s">
        <v>154</v>
      </c>
      <c r="D31" s="41"/>
      <c r="E31" s="41"/>
      <c r="F31" s="41"/>
      <c r="G31" s="41"/>
      <c r="H31" s="64"/>
    </row>
    <row r="32" spans="1:8" ht="15.75" customHeight="1">
      <c r="A32" s="22"/>
      <c r="B32" s="41"/>
      <c r="C32" s="17" t="s">
        <v>155</v>
      </c>
      <c r="D32" s="41"/>
      <c r="E32" s="41"/>
      <c r="F32" s="41"/>
      <c r="G32" s="41"/>
      <c r="H32" s="64"/>
    </row>
    <row r="33" spans="1:8" ht="15.75" customHeight="1">
      <c r="A33" s="22"/>
      <c r="B33" s="41"/>
      <c r="C33" s="17" t="s">
        <v>156</v>
      </c>
      <c r="D33" s="41"/>
      <c r="E33" s="41"/>
      <c r="F33" s="41"/>
      <c r="G33" s="41"/>
      <c r="H33" s="64"/>
    </row>
    <row r="34" spans="1:8" ht="15.75" customHeight="1">
      <c r="A34" s="22"/>
      <c r="B34" s="41"/>
      <c r="C34" s="17" t="s">
        <v>157</v>
      </c>
      <c r="D34" s="41"/>
      <c r="E34" s="41"/>
      <c r="F34" s="41"/>
      <c r="G34" s="41"/>
      <c r="H34" s="64"/>
    </row>
    <row r="35" spans="1:8" ht="15.75" customHeight="1">
      <c r="A35" s="65"/>
      <c r="B35" s="41"/>
      <c r="C35" s="17" t="s">
        <v>158</v>
      </c>
      <c r="D35" s="41"/>
      <c r="E35" s="41"/>
      <c r="F35" s="41"/>
      <c r="G35" s="41"/>
      <c r="H35" s="64"/>
    </row>
    <row r="36" spans="1:8" ht="14.25" customHeight="1">
      <c r="A36" s="22"/>
      <c r="B36" s="66"/>
      <c r="C36" s="65"/>
      <c r="D36" s="66"/>
      <c r="E36" s="66"/>
      <c r="F36" s="66"/>
      <c r="G36" s="66"/>
      <c r="H36" s="64"/>
    </row>
    <row r="37" spans="1:8" ht="20.25" customHeight="1">
      <c r="A37" s="67" t="s">
        <v>159</v>
      </c>
      <c r="B37" s="66">
        <v>2472.38</v>
      </c>
      <c r="C37" s="67" t="s">
        <v>160</v>
      </c>
      <c r="D37" s="66">
        <v>2472.38</v>
      </c>
      <c r="E37" s="66">
        <v>2472.38</v>
      </c>
      <c r="F37" s="66"/>
      <c r="G37" s="66"/>
      <c r="H37" s="64"/>
    </row>
    <row r="38" spans="1:8" ht="14.25" customHeight="1">
      <c r="A38" s="68"/>
      <c r="B38" s="68"/>
      <c r="C38" s="68"/>
      <c r="D38" s="69"/>
      <c r="E38" s="69"/>
      <c r="F38" s="69"/>
      <c r="G38" s="69"/>
      <c r="H38" s="70"/>
    </row>
  </sheetData>
  <mergeCells count="11">
    <mergeCell ref="A1:G1"/>
    <mergeCell ref="A3:B3"/>
    <mergeCell ref="C3:G3"/>
    <mergeCell ref="D4:G4"/>
    <mergeCell ref="A4:A6"/>
    <mergeCell ref="B4:B6"/>
    <mergeCell ref="C4:C6"/>
    <mergeCell ref="D5:D6"/>
    <mergeCell ref="E5:E6"/>
    <mergeCell ref="F5:F6"/>
    <mergeCell ref="G5:G6"/>
  </mergeCells>
  <phoneticPr fontId="13" type="noConversion"/>
  <pageMargins left="0.72291666666666698" right="0.72291666666666698" top="0.95902777777777803" bottom="0.95902777777777803" header="0.3" footer="0.3"/>
  <pageSetup paperSize="9" orientation="portrait"/>
  <headerFooter alignWithMargins="0">
    <oddFooter>&amp;C第&amp;P页, 共&amp;N页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O22"/>
  <sheetViews>
    <sheetView showGridLines="0" workbookViewId="0">
      <selection activeCell="M4" sqref="M4"/>
    </sheetView>
  </sheetViews>
  <sheetFormatPr defaultColWidth="9" defaultRowHeight="14.4"/>
  <cols>
    <col min="1" max="1" width="20.88671875" customWidth="1"/>
    <col min="2" max="4" width="9.44140625" customWidth="1"/>
    <col min="5" max="5" width="24.33203125" customWidth="1"/>
    <col min="6" max="6" width="24.21875" customWidth="1"/>
    <col min="7" max="7" width="16" customWidth="1"/>
    <col min="8" max="8" width="11.21875" customWidth="1"/>
    <col min="9" max="9" width="9.44140625" customWidth="1"/>
    <col min="10" max="10" width="19.44140625" customWidth="1"/>
    <col min="11" max="11" width="12" customWidth="1"/>
    <col min="12" max="12" width="11.77734375" customWidth="1"/>
    <col min="13" max="13" width="13" customWidth="1"/>
    <col min="14" max="14" width="11.77734375" customWidth="1"/>
    <col min="15" max="15" width="9.44140625" customWidth="1"/>
  </cols>
  <sheetData>
    <row r="1" spans="1:15" ht="30" customHeight="1">
      <c r="A1" s="119" t="s">
        <v>161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1"/>
      <c r="O1" s="57"/>
    </row>
    <row r="2" spans="1:15" ht="34.200000000000003" customHeight="1">
      <c r="A2" s="122" t="s">
        <v>1</v>
      </c>
      <c r="B2" s="122"/>
      <c r="C2" s="122"/>
      <c r="D2" s="122"/>
      <c r="E2" s="122"/>
      <c r="F2" s="28"/>
      <c r="G2" s="28"/>
      <c r="H2" s="28"/>
      <c r="I2" s="28"/>
      <c r="J2" s="28"/>
      <c r="K2" s="28"/>
      <c r="M2" s="157" t="s">
        <v>2</v>
      </c>
      <c r="N2" s="157"/>
      <c r="O2" s="11"/>
    </row>
    <row r="3" spans="1:15" ht="31.05" customHeight="1">
      <c r="A3" s="113" t="s">
        <v>80</v>
      </c>
      <c r="B3" s="123"/>
      <c r="C3" s="123"/>
      <c r="D3" s="113" t="s">
        <v>162</v>
      </c>
      <c r="E3" s="113" t="s">
        <v>163</v>
      </c>
      <c r="F3" s="113" t="s">
        <v>164</v>
      </c>
      <c r="G3" s="113" t="s">
        <v>7</v>
      </c>
      <c r="H3" s="113" t="s">
        <v>82</v>
      </c>
      <c r="I3" s="123"/>
      <c r="J3" s="123"/>
      <c r="K3" s="113" t="s">
        <v>83</v>
      </c>
      <c r="L3" s="123"/>
      <c r="M3" s="123"/>
      <c r="N3" s="123"/>
      <c r="O3" s="12"/>
    </row>
    <row r="4" spans="1:15" ht="33" customHeight="1">
      <c r="A4" s="18" t="s">
        <v>84</v>
      </c>
      <c r="B4" s="18" t="s">
        <v>85</v>
      </c>
      <c r="C4" s="18" t="s">
        <v>86</v>
      </c>
      <c r="D4" s="123"/>
      <c r="E4" s="123"/>
      <c r="F4" s="123"/>
      <c r="G4" s="123"/>
      <c r="H4" s="18" t="s">
        <v>87</v>
      </c>
      <c r="I4" s="18" t="s">
        <v>88</v>
      </c>
      <c r="J4" s="18" t="s">
        <v>89</v>
      </c>
      <c r="K4" s="18" t="s">
        <v>165</v>
      </c>
      <c r="L4" s="18" t="s">
        <v>166</v>
      </c>
      <c r="M4" s="18" t="s">
        <v>167</v>
      </c>
      <c r="N4" s="18" t="s">
        <v>168</v>
      </c>
      <c r="O4" s="12"/>
    </row>
    <row r="5" spans="1:15" ht="33" customHeight="1">
      <c r="A5" s="113" t="s">
        <v>16</v>
      </c>
      <c r="B5" s="113"/>
      <c r="C5" s="113"/>
      <c r="D5" s="50"/>
      <c r="E5" s="50"/>
      <c r="F5" s="50"/>
      <c r="G5" s="51">
        <v>2472.38</v>
      </c>
      <c r="H5" s="52">
        <v>1746.9</v>
      </c>
      <c r="I5" s="52">
        <v>246.21</v>
      </c>
      <c r="J5" s="52">
        <v>146.69</v>
      </c>
      <c r="K5" s="58">
        <v>329.72</v>
      </c>
      <c r="L5" s="24"/>
      <c r="M5" s="24"/>
      <c r="N5" s="24"/>
      <c r="O5" s="12"/>
    </row>
    <row r="6" spans="1:15" ht="39" customHeight="1">
      <c r="A6" s="43"/>
      <c r="B6" s="43"/>
      <c r="C6" s="43"/>
      <c r="D6" s="53"/>
      <c r="E6" s="54" t="s">
        <v>169</v>
      </c>
      <c r="F6" s="53"/>
      <c r="G6" s="51">
        <v>2472.38</v>
      </c>
      <c r="H6" s="51">
        <v>1746.9</v>
      </c>
      <c r="I6" s="51">
        <v>246.21</v>
      </c>
      <c r="J6" s="51">
        <v>146.69</v>
      </c>
      <c r="K6" s="51">
        <v>329.72</v>
      </c>
      <c r="L6" s="59"/>
      <c r="M6" s="59"/>
      <c r="N6" s="59"/>
      <c r="O6" s="12"/>
    </row>
    <row r="7" spans="1:15" ht="27" customHeight="1">
      <c r="A7" s="18" t="s">
        <v>91</v>
      </c>
      <c r="B7" s="18" t="s">
        <v>92</v>
      </c>
      <c r="C7" s="18" t="s">
        <v>93</v>
      </c>
      <c r="D7" s="50" t="s">
        <v>170</v>
      </c>
      <c r="E7" s="50" t="s">
        <v>78</v>
      </c>
      <c r="F7" s="50" t="s">
        <v>171</v>
      </c>
      <c r="G7" s="51">
        <v>1620.13</v>
      </c>
      <c r="H7" s="52">
        <v>1373.92</v>
      </c>
      <c r="I7" s="52">
        <v>246.21</v>
      </c>
      <c r="J7" s="52">
        <v>0</v>
      </c>
      <c r="K7" s="58">
        <v>0</v>
      </c>
      <c r="L7" s="24"/>
      <c r="M7" s="24"/>
      <c r="N7" s="24"/>
      <c r="O7" s="12"/>
    </row>
    <row r="8" spans="1:15" ht="24" customHeight="1">
      <c r="A8" s="18" t="s">
        <v>91</v>
      </c>
      <c r="B8" s="18" t="s">
        <v>92</v>
      </c>
      <c r="C8" s="18" t="s">
        <v>95</v>
      </c>
      <c r="D8" s="50" t="s">
        <v>170</v>
      </c>
      <c r="E8" s="50" t="s">
        <v>78</v>
      </c>
      <c r="F8" s="50" t="s">
        <v>172</v>
      </c>
      <c r="G8" s="51">
        <v>10</v>
      </c>
      <c r="H8" s="52">
        <v>0</v>
      </c>
      <c r="I8" s="52">
        <v>0</v>
      </c>
      <c r="J8" s="52">
        <v>0</v>
      </c>
      <c r="K8" s="58">
        <v>10</v>
      </c>
      <c r="L8" s="24"/>
      <c r="M8" s="24"/>
      <c r="N8" s="24"/>
      <c r="O8" s="12"/>
    </row>
    <row r="9" spans="1:15" ht="25.05" customHeight="1">
      <c r="A9" s="18" t="s">
        <v>91</v>
      </c>
      <c r="B9" s="18" t="s">
        <v>92</v>
      </c>
      <c r="C9" s="18" t="s">
        <v>97</v>
      </c>
      <c r="D9" s="50" t="s">
        <v>170</v>
      </c>
      <c r="E9" s="50" t="s">
        <v>78</v>
      </c>
      <c r="F9" s="50" t="s">
        <v>173</v>
      </c>
      <c r="G9" s="51">
        <v>1</v>
      </c>
      <c r="H9" s="52">
        <v>0</v>
      </c>
      <c r="I9" s="52">
        <v>0</v>
      </c>
      <c r="J9" s="52">
        <v>0</v>
      </c>
      <c r="K9" s="58">
        <v>1</v>
      </c>
      <c r="L9" s="24"/>
      <c r="M9" s="24"/>
      <c r="N9" s="24"/>
      <c r="O9" s="12"/>
    </row>
    <row r="10" spans="1:15" ht="27" customHeight="1">
      <c r="A10" s="18" t="s">
        <v>91</v>
      </c>
      <c r="B10" s="18" t="s">
        <v>92</v>
      </c>
      <c r="C10" s="18" t="s">
        <v>99</v>
      </c>
      <c r="D10" s="50" t="s">
        <v>170</v>
      </c>
      <c r="E10" s="50" t="s">
        <v>78</v>
      </c>
      <c r="F10" s="50" t="s">
        <v>174</v>
      </c>
      <c r="G10" s="51">
        <v>50.48</v>
      </c>
      <c r="H10" s="52">
        <v>0</v>
      </c>
      <c r="I10" s="52">
        <v>0</v>
      </c>
      <c r="J10" s="52">
        <v>0</v>
      </c>
      <c r="K10" s="58">
        <v>50.48</v>
      </c>
      <c r="L10" s="24"/>
      <c r="M10" s="24"/>
      <c r="N10" s="24"/>
      <c r="O10" s="12"/>
    </row>
    <row r="11" spans="1:15" ht="25.95" customHeight="1">
      <c r="A11" s="18" t="s">
        <v>91</v>
      </c>
      <c r="B11" s="18" t="s">
        <v>92</v>
      </c>
      <c r="C11" s="18" t="s">
        <v>101</v>
      </c>
      <c r="D11" s="50" t="s">
        <v>170</v>
      </c>
      <c r="E11" s="50" t="s">
        <v>78</v>
      </c>
      <c r="F11" s="50" t="s">
        <v>175</v>
      </c>
      <c r="G11" s="51">
        <v>219.95</v>
      </c>
      <c r="H11" s="52">
        <v>0</v>
      </c>
      <c r="I11" s="52">
        <v>0</v>
      </c>
      <c r="J11" s="52">
        <v>0</v>
      </c>
      <c r="K11" s="58">
        <v>217.08</v>
      </c>
      <c r="L11" s="24"/>
      <c r="M11" s="24"/>
      <c r="N11" s="24"/>
      <c r="O11" s="12"/>
    </row>
    <row r="12" spans="1:15" ht="30" customHeight="1">
      <c r="A12" s="18" t="s">
        <v>91</v>
      </c>
      <c r="B12" s="18" t="s">
        <v>92</v>
      </c>
      <c r="C12" s="18" t="s">
        <v>103</v>
      </c>
      <c r="D12" s="50" t="s">
        <v>170</v>
      </c>
      <c r="E12" s="50" t="s">
        <v>78</v>
      </c>
      <c r="F12" s="50" t="s">
        <v>176</v>
      </c>
      <c r="G12" s="51">
        <v>10</v>
      </c>
      <c r="H12" s="52">
        <v>0</v>
      </c>
      <c r="I12" s="52">
        <v>0</v>
      </c>
      <c r="J12" s="52">
        <v>0</v>
      </c>
      <c r="K12" s="58">
        <v>10</v>
      </c>
      <c r="L12" s="24"/>
      <c r="M12" s="24"/>
      <c r="N12" s="24"/>
      <c r="O12" s="12"/>
    </row>
    <row r="13" spans="1:15" ht="30" customHeight="1">
      <c r="A13" s="18" t="s">
        <v>105</v>
      </c>
      <c r="B13" s="18" t="s">
        <v>106</v>
      </c>
      <c r="C13" s="18" t="s">
        <v>93</v>
      </c>
      <c r="D13" s="50" t="s">
        <v>170</v>
      </c>
      <c r="E13" s="50" t="s">
        <v>78</v>
      </c>
      <c r="F13" s="50" t="s">
        <v>177</v>
      </c>
      <c r="G13" s="51">
        <v>134.21</v>
      </c>
      <c r="H13" s="52">
        <v>0</v>
      </c>
      <c r="I13" s="52">
        <v>0</v>
      </c>
      <c r="J13" s="52">
        <v>134.21</v>
      </c>
      <c r="K13" s="58">
        <v>0</v>
      </c>
      <c r="L13" s="24"/>
      <c r="M13" s="24"/>
      <c r="N13" s="24"/>
      <c r="O13" s="12"/>
    </row>
    <row r="14" spans="1:15" ht="31.8" customHeight="1">
      <c r="A14" s="18" t="s">
        <v>105</v>
      </c>
      <c r="B14" s="18" t="s">
        <v>106</v>
      </c>
      <c r="C14" s="18" t="s">
        <v>108</v>
      </c>
      <c r="D14" s="50" t="s">
        <v>170</v>
      </c>
      <c r="E14" s="50" t="s">
        <v>78</v>
      </c>
      <c r="F14" s="50" t="s">
        <v>178</v>
      </c>
      <c r="G14" s="51">
        <v>3.09</v>
      </c>
      <c r="H14" s="52">
        <v>0</v>
      </c>
      <c r="I14" s="52">
        <v>0</v>
      </c>
      <c r="J14" s="52">
        <v>0</v>
      </c>
      <c r="K14" s="58">
        <v>3.09</v>
      </c>
      <c r="L14" s="24"/>
      <c r="M14" s="24"/>
      <c r="N14" s="24"/>
      <c r="O14" s="12"/>
    </row>
    <row r="15" spans="1:15" ht="39" customHeight="1">
      <c r="A15" s="18" t="s">
        <v>105</v>
      </c>
      <c r="B15" s="18" t="s">
        <v>106</v>
      </c>
      <c r="C15" s="18" t="s">
        <v>106</v>
      </c>
      <c r="D15" s="50" t="s">
        <v>170</v>
      </c>
      <c r="E15" s="50" t="s">
        <v>78</v>
      </c>
      <c r="F15" s="50" t="s">
        <v>179</v>
      </c>
      <c r="G15" s="51">
        <v>203.12</v>
      </c>
      <c r="H15" s="52">
        <v>187.96</v>
      </c>
      <c r="I15" s="52">
        <v>0</v>
      </c>
      <c r="J15" s="52">
        <v>0</v>
      </c>
      <c r="K15" s="58">
        <v>15.16</v>
      </c>
      <c r="L15" s="24"/>
      <c r="M15" s="24"/>
      <c r="N15" s="24"/>
      <c r="O15" s="12"/>
    </row>
    <row r="16" spans="1:15" ht="30" customHeight="1">
      <c r="A16" s="18" t="s">
        <v>105</v>
      </c>
      <c r="B16" s="18" t="s">
        <v>106</v>
      </c>
      <c r="C16" s="18" t="s">
        <v>111</v>
      </c>
      <c r="D16" s="50" t="s">
        <v>170</v>
      </c>
      <c r="E16" s="50" t="s">
        <v>78</v>
      </c>
      <c r="F16" s="50" t="s">
        <v>180</v>
      </c>
      <c r="G16" s="51">
        <v>7.58</v>
      </c>
      <c r="H16" s="52">
        <v>0</v>
      </c>
      <c r="I16" s="52">
        <v>0</v>
      </c>
      <c r="J16" s="52">
        <v>0</v>
      </c>
      <c r="K16" s="58">
        <v>7.58</v>
      </c>
      <c r="L16" s="24"/>
      <c r="M16" s="24"/>
      <c r="N16" s="24"/>
      <c r="O16" s="12"/>
    </row>
    <row r="17" spans="1:15" ht="30" customHeight="1">
      <c r="A17" s="18" t="s">
        <v>105</v>
      </c>
      <c r="B17" s="18" t="s">
        <v>113</v>
      </c>
      <c r="C17" s="18" t="s">
        <v>93</v>
      </c>
      <c r="D17" s="50" t="s">
        <v>170</v>
      </c>
      <c r="E17" s="50" t="s">
        <v>78</v>
      </c>
      <c r="F17" s="50" t="s">
        <v>181</v>
      </c>
      <c r="G17" s="51">
        <v>12.48</v>
      </c>
      <c r="H17" s="52">
        <v>0</v>
      </c>
      <c r="I17" s="52">
        <v>0</v>
      </c>
      <c r="J17" s="52">
        <v>12.48</v>
      </c>
      <c r="K17" s="58">
        <v>0</v>
      </c>
      <c r="L17" s="24"/>
      <c r="M17" s="24"/>
      <c r="N17" s="24"/>
      <c r="O17" s="12"/>
    </row>
    <row r="18" spans="1:15" ht="30" customHeight="1">
      <c r="A18" s="18" t="s">
        <v>105</v>
      </c>
      <c r="B18" s="18" t="s">
        <v>103</v>
      </c>
      <c r="C18" s="18" t="s">
        <v>93</v>
      </c>
      <c r="D18" s="50" t="s">
        <v>170</v>
      </c>
      <c r="E18" s="50" t="s">
        <v>78</v>
      </c>
      <c r="F18" s="50" t="s">
        <v>182</v>
      </c>
      <c r="G18" s="51">
        <v>9.92</v>
      </c>
      <c r="H18" s="52">
        <v>8.8000000000000007</v>
      </c>
      <c r="I18" s="52">
        <v>0</v>
      </c>
      <c r="J18" s="52">
        <v>0</v>
      </c>
      <c r="K18" s="58">
        <v>1.1200000000000001</v>
      </c>
      <c r="L18" s="24"/>
      <c r="M18" s="24"/>
      <c r="N18" s="24"/>
      <c r="O18" s="12"/>
    </row>
    <row r="19" spans="1:15" ht="30" customHeight="1">
      <c r="A19" s="18" t="s">
        <v>116</v>
      </c>
      <c r="B19" s="18" t="s">
        <v>117</v>
      </c>
      <c r="C19" s="18" t="s">
        <v>93</v>
      </c>
      <c r="D19" s="50" t="s">
        <v>170</v>
      </c>
      <c r="E19" s="50" t="s">
        <v>78</v>
      </c>
      <c r="F19" s="50" t="s">
        <v>183</v>
      </c>
      <c r="G19" s="51">
        <v>70.489999999999995</v>
      </c>
      <c r="H19" s="52">
        <v>70.489999999999995</v>
      </c>
      <c r="I19" s="52">
        <v>0</v>
      </c>
      <c r="J19" s="52">
        <v>0</v>
      </c>
      <c r="K19" s="58">
        <v>0</v>
      </c>
      <c r="L19" s="24"/>
      <c r="M19" s="24"/>
      <c r="N19" s="24"/>
      <c r="O19" s="12"/>
    </row>
    <row r="20" spans="1:15" ht="30" customHeight="1">
      <c r="A20" s="18" t="s">
        <v>116</v>
      </c>
      <c r="B20" s="18" t="s">
        <v>117</v>
      </c>
      <c r="C20" s="18" t="s">
        <v>108</v>
      </c>
      <c r="D20" s="50" t="s">
        <v>170</v>
      </c>
      <c r="E20" s="50" t="s">
        <v>78</v>
      </c>
      <c r="F20" s="50" t="s">
        <v>184</v>
      </c>
      <c r="G20" s="51">
        <v>5.68</v>
      </c>
      <c r="H20" s="52">
        <v>0</v>
      </c>
      <c r="I20" s="52">
        <v>0</v>
      </c>
      <c r="J20" s="52">
        <v>0</v>
      </c>
      <c r="K20" s="58">
        <v>5.68</v>
      </c>
      <c r="L20" s="24"/>
      <c r="M20" s="24"/>
      <c r="N20" s="24"/>
      <c r="O20" s="12"/>
    </row>
    <row r="21" spans="1:15" ht="30" customHeight="1">
      <c r="A21" s="18" t="s">
        <v>120</v>
      </c>
      <c r="B21" s="18" t="s">
        <v>108</v>
      </c>
      <c r="C21" s="18" t="s">
        <v>93</v>
      </c>
      <c r="D21" s="50" t="s">
        <v>170</v>
      </c>
      <c r="E21" s="50" t="s">
        <v>78</v>
      </c>
      <c r="F21" s="50" t="s">
        <v>185</v>
      </c>
      <c r="G21" s="55">
        <v>114.26</v>
      </c>
      <c r="H21" s="56">
        <v>105.73</v>
      </c>
      <c r="I21" s="56">
        <v>0</v>
      </c>
      <c r="J21" s="56">
        <v>0</v>
      </c>
      <c r="K21" s="60">
        <v>8.5299999999999994</v>
      </c>
      <c r="L21" s="24"/>
      <c r="M21" s="24"/>
      <c r="N21" s="24"/>
      <c r="O21" s="12"/>
    </row>
    <row r="22" spans="1:15" ht="12" customHeight="1">
      <c r="A22" s="25"/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14"/>
    </row>
  </sheetData>
  <mergeCells count="11">
    <mergeCell ref="A5:C5"/>
    <mergeCell ref="D3:D4"/>
    <mergeCell ref="E3:E4"/>
    <mergeCell ref="F3:F4"/>
    <mergeCell ref="G3:G4"/>
    <mergeCell ref="A1:N1"/>
    <mergeCell ref="A2:E2"/>
    <mergeCell ref="A3:C3"/>
    <mergeCell ref="H3:J3"/>
    <mergeCell ref="K3:N3"/>
    <mergeCell ref="M2:N2"/>
  </mergeCells>
  <phoneticPr fontId="13" type="noConversion"/>
  <pageMargins left="0.68402777777777801" right="0.68402777777777801" top="0.92013888888888895" bottom="0.92013888888888895" header="0.3" footer="0.3"/>
  <pageSetup paperSize="9" orientation="portrait"/>
  <headerFooter alignWithMargins="0">
    <oddFooter>&amp;C第&amp;P页, 共&amp;N页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1:D51"/>
  <sheetViews>
    <sheetView showGridLines="0" workbookViewId="0">
      <selection activeCell="D5" sqref="D5"/>
    </sheetView>
  </sheetViews>
  <sheetFormatPr defaultColWidth="9" defaultRowHeight="14.4"/>
  <cols>
    <col min="1" max="1" width="35.109375" customWidth="1"/>
    <col min="2" max="2" width="29.33203125" customWidth="1"/>
    <col min="3" max="3" width="14.44140625" customWidth="1"/>
    <col min="4" max="4" width="30.109375" customWidth="1"/>
  </cols>
  <sheetData>
    <row r="1" spans="1:4" ht="54" customHeight="1">
      <c r="A1" s="158" t="s">
        <v>186</v>
      </c>
      <c r="B1" s="124"/>
      <c r="C1" s="124"/>
      <c r="D1" s="125"/>
    </row>
    <row r="2" spans="1:4" ht="43.05" customHeight="1">
      <c r="A2" s="27" t="s">
        <v>1</v>
      </c>
      <c r="B2" s="27"/>
      <c r="C2" s="15" t="s">
        <v>2</v>
      </c>
      <c r="D2" s="47"/>
    </row>
    <row r="3" spans="1:4" ht="16.5" customHeight="1">
      <c r="A3" s="18" t="s">
        <v>187</v>
      </c>
      <c r="B3" s="18" t="s">
        <v>5</v>
      </c>
      <c r="C3" s="18" t="s">
        <v>188</v>
      </c>
      <c r="D3" s="46"/>
    </row>
    <row r="4" spans="1:4" ht="16.5" customHeight="1">
      <c r="A4" s="20">
        <v>301</v>
      </c>
      <c r="B4" s="17" t="s">
        <v>189</v>
      </c>
      <c r="C4" s="41">
        <v>1746.9</v>
      </c>
      <c r="D4" s="46"/>
    </row>
    <row r="5" spans="1:4" ht="16.5" customHeight="1">
      <c r="A5" s="20">
        <v>30101</v>
      </c>
      <c r="B5" s="17" t="s">
        <v>190</v>
      </c>
      <c r="C5" s="41">
        <v>740.51</v>
      </c>
      <c r="D5" s="46"/>
    </row>
    <row r="6" spans="1:4" ht="16.5" customHeight="1">
      <c r="A6" s="20">
        <v>30102</v>
      </c>
      <c r="B6" s="17" t="s">
        <v>191</v>
      </c>
      <c r="C6" s="41">
        <v>309.39</v>
      </c>
      <c r="D6" s="46"/>
    </row>
    <row r="7" spans="1:4" ht="21" customHeight="1">
      <c r="A7" s="20">
        <v>30103</v>
      </c>
      <c r="B7" s="17" t="s">
        <v>192</v>
      </c>
      <c r="C7" s="41">
        <v>174.53</v>
      </c>
      <c r="D7" s="46"/>
    </row>
    <row r="8" spans="1:4" ht="16.5" customHeight="1">
      <c r="A8" s="20">
        <v>30107</v>
      </c>
      <c r="B8" s="17" t="s">
        <v>193</v>
      </c>
      <c r="C8" s="41">
        <v>147.55000000000001</v>
      </c>
      <c r="D8" s="46"/>
    </row>
    <row r="9" spans="1:4" ht="16.5" customHeight="1">
      <c r="A9" s="20">
        <v>30108</v>
      </c>
      <c r="B9" s="17" t="s">
        <v>194</v>
      </c>
      <c r="C9" s="41">
        <v>187.96</v>
      </c>
      <c r="D9" s="46"/>
    </row>
    <row r="10" spans="1:4" ht="16.5" customHeight="1">
      <c r="A10" s="20">
        <v>30110</v>
      </c>
      <c r="B10" s="17" t="s">
        <v>195</v>
      </c>
      <c r="C10" s="41">
        <v>70.489999999999995</v>
      </c>
      <c r="D10" s="46"/>
    </row>
    <row r="11" spans="1:4" ht="16.5" customHeight="1">
      <c r="A11" s="20">
        <v>30112</v>
      </c>
      <c r="B11" s="17" t="s">
        <v>196</v>
      </c>
      <c r="C11" s="41">
        <v>8.8000000000000007</v>
      </c>
      <c r="D11" s="46"/>
    </row>
    <row r="12" spans="1:4" ht="16.5" customHeight="1">
      <c r="A12" s="20">
        <v>30113</v>
      </c>
      <c r="B12" s="17" t="s">
        <v>121</v>
      </c>
      <c r="C12" s="41">
        <v>105.73</v>
      </c>
      <c r="D12" s="46"/>
    </row>
    <row r="13" spans="1:4" ht="16.5" customHeight="1">
      <c r="A13" s="20">
        <v>30199</v>
      </c>
      <c r="B13" s="17" t="s">
        <v>197</v>
      </c>
      <c r="C13" s="41">
        <v>1.94</v>
      </c>
      <c r="D13" s="46"/>
    </row>
    <row r="14" spans="1:4" ht="24.75" customHeight="1">
      <c r="A14" s="20">
        <v>302</v>
      </c>
      <c r="B14" s="17" t="s">
        <v>198</v>
      </c>
      <c r="C14" s="41">
        <v>243.21</v>
      </c>
      <c r="D14" s="46"/>
    </row>
    <row r="15" spans="1:4" ht="16.5" customHeight="1">
      <c r="A15" s="20">
        <v>30201</v>
      </c>
      <c r="B15" s="17" t="s">
        <v>199</v>
      </c>
      <c r="C15" s="41">
        <v>39.11</v>
      </c>
      <c r="D15" s="46"/>
    </row>
    <row r="16" spans="1:4" ht="16.5" customHeight="1">
      <c r="A16" s="20">
        <v>30202</v>
      </c>
      <c r="B16" s="17" t="s">
        <v>200</v>
      </c>
      <c r="C16" s="41"/>
      <c r="D16" s="46"/>
    </row>
    <row r="17" spans="1:4" ht="16.5" customHeight="1">
      <c r="A17" s="20">
        <v>30203</v>
      </c>
      <c r="B17" s="17" t="s">
        <v>201</v>
      </c>
      <c r="C17" s="41"/>
      <c r="D17" s="46"/>
    </row>
    <row r="18" spans="1:4" ht="16.5" customHeight="1">
      <c r="A18" s="20">
        <v>30204</v>
      </c>
      <c r="B18" s="17" t="s">
        <v>202</v>
      </c>
      <c r="C18" s="41"/>
      <c r="D18" s="46"/>
    </row>
    <row r="19" spans="1:4" ht="16.5" customHeight="1">
      <c r="A19" s="20">
        <v>30205</v>
      </c>
      <c r="B19" s="17" t="s">
        <v>203</v>
      </c>
      <c r="C19" s="41">
        <v>2.1</v>
      </c>
      <c r="D19" s="46"/>
    </row>
    <row r="20" spans="1:4" ht="16.5" customHeight="1">
      <c r="A20" s="20">
        <v>30206</v>
      </c>
      <c r="B20" s="17" t="s">
        <v>204</v>
      </c>
      <c r="C20" s="41">
        <v>7.45</v>
      </c>
      <c r="D20" s="46"/>
    </row>
    <row r="21" spans="1:4" ht="16.5" customHeight="1">
      <c r="A21" s="20">
        <v>30207</v>
      </c>
      <c r="B21" s="17" t="s">
        <v>205</v>
      </c>
      <c r="C21" s="41">
        <v>0.24</v>
      </c>
      <c r="D21" s="46"/>
    </row>
    <row r="22" spans="1:4" ht="16.5" customHeight="1">
      <c r="A22" s="20">
        <v>30208</v>
      </c>
      <c r="B22" s="17" t="s">
        <v>206</v>
      </c>
      <c r="C22" s="41"/>
      <c r="D22" s="46"/>
    </row>
    <row r="23" spans="1:4" ht="16.5" customHeight="1">
      <c r="A23" s="20">
        <v>30209</v>
      </c>
      <c r="B23" s="17" t="s">
        <v>207</v>
      </c>
      <c r="C23" s="41"/>
      <c r="D23" s="46"/>
    </row>
    <row r="24" spans="1:4" ht="16.5" customHeight="1">
      <c r="A24" s="20">
        <v>30211</v>
      </c>
      <c r="B24" s="17" t="s">
        <v>208</v>
      </c>
      <c r="C24" s="41">
        <v>11.68</v>
      </c>
      <c r="D24" s="46"/>
    </row>
    <row r="25" spans="1:4" ht="16.5" customHeight="1">
      <c r="A25" s="20">
        <v>30212</v>
      </c>
      <c r="B25" s="17" t="s">
        <v>209</v>
      </c>
      <c r="C25" s="41"/>
      <c r="D25" s="46"/>
    </row>
    <row r="26" spans="1:4" ht="16.5" customHeight="1">
      <c r="A26" s="20">
        <v>30213</v>
      </c>
      <c r="B26" s="17" t="s">
        <v>210</v>
      </c>
      <c r="C26" s="41"/>
      <c r="D26" s="46"/>
    </row>
    <row r="27" spans="1:4" ht="16.5" customHeight="1">
      <c r="A27" s="20">
        <v>30214</v>
      </c>
      <c r="B27" s="17" t="s">
        <v>211</v>
      </c>
      <c r="C27" s="41"/>
      <c r="D27" s="46"/>
    </row>
    <row r="28" spans="1:4" ht="16.5" customHeight="1">
      <c r="A28" s="20">
        <v>30215</v>
      </c>
      <c r="B28" s="17" t="s">
        <v>212</v>
      </c>
      <c r="C28" s="41"/>
      <c r="D28" s="46"/>
    </row>
    <row r="29" spans="1:4" ht="16.5" customHeight="1">
      <c r="A29" s="20">
        <v>30216</v>
      </c>
      <c r="B29" s="17" t="s">
        <v>213</v>
      </c>
      <c r="C29" s="41"/>
      <c r="D29" s="46"/>
    </row>
    <row r="30" spans="1:4" ht="16.5" customHeight="1">
      <c r="A30" s="20">
        <v>30217</v>
      </c>
      <c r="B30" s="17" t="s">
        <v>214</v>
      </c>
      <c r="C30" s="41"/>
      <c r="D30" s="46"/>
    </row>
    <row r="31" spans="1:4" ht="16.5" customHeight="1">
      <c r="A31" s="20">
        <v>30218</v>
      </c>
      <c r="B31" s="17" t="s">
        <v>215</v>
      </c>
      <c r="C31" s="41"/>
      <c r="D31" s="46"/>
    </row>
    <row r="32" spans="1:4" ht="16.5" customHeight="1">
      <c r="A32" s="20">
        <v>30224</v>
      </c>
      <c r="B32" s="17" t="s">
        <v>216</v>
      </c>
      <c r="C32" s="41"/>
      <c r="D32" s="46"/>
    </row>
    <row r="33" spans="1:4" ht="16.5" customHeight="1">
      <c r="A33" s="20">
        <v>30225</v>
      </c>
      <c r="B33" s="17" t="s">
        <v>217</v>
      </c>
      <c r="C33" s="41"/>
      <c r="D33" s="46"/>
    </row>
    <row r="34" spans="1:4" ht="16.5" customHeight="1">
      <c r="A34" s="20">
        <v>30226</v>
      </c>
      <c r="B34" s="17" t="s">
        <v>218</v>
      </c>
      <c r="C34" s="41"/>
      <c r="D34" s="46"/>
    </row>
    <row r="35" spans="1:4" ht="16.5" customHeight="1">
      <c r="A35" s="20">
        <v>30227</v>
      </c>
      <c r="B35" s="17" t="s">
        <v>219</v>
      </c>
      <c r="C35" s="41"/>
      <c r="D35" s="46"/>
    </row>
    <row r="36" spans="1:4" ht="16.5" customHeight="1">
      <c r="A36" s="20">
        <v>30228</v>
      </c>
      <c r="B36" s="17" t="s">
        <v>220</v>
      </c>
      <c r="C36" s="41">
        <v>23.5</v>
      </c>
      <c r="D36" s="46"/>
    </row>
    <row r="37" spans="1:4" ht="16.5" customHeight="1">
      <c r="A37" s="20">
        <v>30229</v>
      </c>
      <c r="B37" s="17" t="s">
        <v>221</v>
      </c>
      <c r="C37" s="41">
        <v>23.5</v>
      </c>
      <c r="D37" s="46"/>
    </row>
    <row r="38" spans="1:4" ht="16.5" customHeight="1">
      <c r="A38" s="20">
        <v>30231</v>
      </c>
      <c r="B38" s="17" t="s">
        <v>222</v>
      </c>
      <c r="C38" s="41">
        <v>48</v>
      </c>
      <c r="D38" s="46"/>
    </row>
    <row r="39" spans="1:4" ht="16.5" customHeight="1">
      <c r="A39" s="20">
        <v>30239</v>
      </c>
      <c r="B39" s="17" t="s">
        <v>223</v>
      </c>
      <c r="C39" s="41">
        <v>87.64</v>
      </c>
      <c r="D39" s="46"/>
    </row>
    <row r="40" spans="1:4" ht="16.5" customHeight="1">
      <c r="A40" s="20">
        <v>30240</v>
      </c>
      <c r="B40" s="17" t="s">
        <v>224</v>
      </c>
      <c r="C40" s="41"/>
      <c r="D40" s="46"/>
    </row>
    <row r="41" spans="1:4" ht="16.5" customHeight="1">
      <c r="A41" s="20">
        <v>30299</v>
      </c>
      <c r="B41" s="17" t="s">
        <v>225</v>
      </c>
      <c r="C41" s="41"/>
      <c r="D41" s="46"/>
    </row>
    <row r="42" spans="1:4" ht="16.5" customHeight="1">
      <c r="A42" s="20">
        <v>303</v>
      </c>
      <c r="B42" s="17" t="s">
        <v>226</v>
      </c>
      <c r="C42" s="41">
        <v>146.69</v>
      </c>
      <c r="D42" s="46"/>
    </row>
    <row r="43" spans="1:4" ht="16.5" customHeight="1">
      <c r="A43" s="20">
        <v>30301</v>
      </c>
      <c r="B43" s="17" t="s">
        <v>227</v>
      </c>
      <c r="C43" s="41">
        <v>0.17</v>
      </c>
      <c r="D43" s="46"/>
    </row>
    <row r="44" spans="1:4" ht="16.5" customHeight="1">
      <c r="A44" s="20">
        <v>30302</v>
      </c>
      <c r="B44" s="17" t="s">
        <v>228</v>
      </c>
      <c r="C44" s="41">
        <v>134.03</v>
      </c>
      <c r="D44" s="46"/>
    </row>
    <row r="45" spans="1:4" ht="16.5" customHeight="1">
      <c r="A45" s="20">
        <v>30305</v>
      </c>
      <c r="B45" s="17" t="s">
        <v>229</v>
      </c>
      <c r="C45" s="41">
        <v>12.48</v>
      </c>
      <c r="D45" s="46"/>
    </row>
    <row r="46" spans="1:4" ht="16.5" customHeight="1">
      <c r="A46" s="20">
        <v>30399</v>
      </c>
      <c r="B46" s="17" t="s">
        <v>230</v>
      </c>
      <c r="C46" s="41"/>
      <c r="D46" s="46"/>
    </row>
    <row r="47" spans="1:4" ht="16.5" customHeight="1">
      <c r="A47" s="20">
        <v>310</v>
      </c>
      <c r="B47" s="17" t="s">
        <v>231</v>
      </c>
      <c r="C47" s="41">
        <f>SUM(C48+C49)</f>
        <v>3</v>
      </c>
      <c r="D47" s="46"/>
    </row>
    <row r="48" spans="1:4" ht="16.5" customHeight="1">
      <c r="A48" s="20">
        <v>31002</v>
      </c>
      <c r="B48" s="17" t="s">
        <v>232</v>
      </c>
      <c r="C48" s="41">
        <v>3</v>
      </c>
      <c r="D48" s="46"/>
    </row>
    <row r="49" spans="1:4" ht="16.5" customHeight="1">
      <c r="A49" s="20">
        <v>31099</v>
      </c>
      <c r="B49" s="17" t="s">
        <v>233</v>
      </c>
      <c r="C49" s="41"/>
      <c r="D49" s="46"/>
    </row>
    <row r="50" spans="1:4" ht="18" customHeight="1">
      <c r="A50" s="18"/>
      <c r="B50" s="18" t="s">
        <v>16</v>
      </c>
      <c r="C50" s="41">
        <v>2139.79</v>
      </c>
      <c r="D50" s="46"/>
    </row>
    <row r="51" spans="1:4" ht="18" customHeight="1">
      <c r="A51" s="48"/>
      <c r="B51" s="48"/>
      <c r="C51" s="49"/>
      <c r="D51" s="47"/>
    </row>
  </sheetData>
  <mergeCells count="1">
    <mergeCell ref="A1:D1"/>
  </mergeCells>
  <phoneticPr fontId="13" type="noConversion"/>
  <pageMargins left="0.68402777777777801" right="0.68402777777777801" top="0.92013888888888895" bottom="0.92013888888888895" header="0.3" footer="0.3"/>
  <pageSetup paperSize="9" orientation="portrait"/>
  <headerFooter alignWithMargins="0">
    <oddFooter>&amp;C第&amp;P页, 共&amp;N页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dimension ref="A1:K34"/>
  <sheetViews>
    <sheetView showGridLines="0" workbookViewId="0">
      <selection activeCell="A2" sqref="A2:D2"/>
    </sheetView>
  </sheetViews>
  <sheetFormatPr defaultColWidth="9" defaultRowHeight="14.4"/>
  <cols>
    <col min="1" max="1" width="26.88671875" customWidth="1"/>
    <col min="2" max="3" width="9.44140625" customWidth="1"/>
    <col min="4" max="4" width="12.6640625" customWidth="1"/>
    <col min="5" max="5" width="10.44140625" customWidth="1"/>
    <col min="6" max="6" width="14.6640625" customWidth="1"/>
    <col min="7" max="7" width="16.109375" customWidth="1"/>
    <col min="8" max="8" width="19.21875" customWidth="1"/>
    <col min="9" max="9" width="24.88671875" customWidth="1"/>
    <col min="10" max="10" width="12.21875" customWidth="1"/>
    <col min="11" max="11" width="8.6640625" customWidth="1"/>
  </cols>
  <sheetData>
    <row r="1" spans="1:11" ht="49.5" customHeight="1">
      <c r="A1" s="115" t="s">
        <v>234</v>
      </c>
      <c r="B1" s="126"/>
      <c r="C1" s="126"/>
      <c r="D1" s="126"/>
      <c r="E1" s="126"/>
      <c r="F1" s="126"/>
      <c r="G1" s="126"/>
      <c r="H1" s="126"/>
      <c r="I1" s="126"/>
      <c r="J1" s="127"/>
      <c r="K1" s="10"/>
    </row>
    <row r="2" spans="1:11" ht="39" customHeight="1">
      <c r="A2" s="122" t="s">
        <v>1</v>
      </c>
      <c r="B2" s="122"/>
      <c r="C2" s="122"/>
      <c r="D2" s="122"/>
      <c r="E2" s="28"/>
      <c r="F2" s="28"/>
      <c r="G2" s="28"/>
      <c r="H2" s="28"/>
      <c r="I2" s="28"/>
      <c r="J2" s="28" t="s">
        <v>2</v>
      </c>
      <c r="K2" s="11"/>
    </row>
    <row r="3" spans="1:11" ht="24.75" customHeight="1">
      <c r="A3" s="113" t="s">
        <v>80</v>
      </c>
      <c r="B3" s="123"/>
      <c r="C3" s="123"/>
      <c r="D3" s="113" t="s">
        <v>74</v>
      </c>
      <c r="E3" s="113" t="s">
        <v>235</v>
      </c>
      <c r="F3" s="113" t="s">
        <v>163</v>
      </c>
      <c r="G3" s="113" t="s">
        <v>236</v>
      </c>
      <c r="H3" s="113" t="s">
        <v>237</v>
      </c>
      <c r="I3" s="113" t="s">
        <v>238</v>
      </c>
      <c r="J3" s="113" t="s">
        <v>125</v>
      </c>
      <c r="K3" s="12"/>
    </row>
    <row r="4" spans="1:11" ht="24.75" customHeight="1">
      <c r="A4" s="18" t="s">
        <v>84</v>
      </c>
      <c r="B4" s="18" t="s">
        <v>85</v>
      </c>
      <c r="C4" s="18" t="s">
        <v>86</v>
      </c>
      <c r="D4" s="128"/>
      <c r="E4" s="128"/>
      <c r="F4" s="128"/>
      <c r="G4" s="128"/>
      <c r="H4" s="128"/>
      <c r="I4" s="128"/>
      <c r="J4" s="128"/>
      <c r="K4" s="12"/>
    </row>
    <row r="5" spans="1:11" ht="18" customHeight="1">
      <c r="A5" s="113" t="s">
        <v>16</v>
      </c>
      <c r="B5" s="113"/>
      <c r="C5" s="113"/>
      <c r="D5" s="18"/>
      <c r="E5" s="18"/>
      <c r="F5" s="18"/>
      <c r="G5" s="18"/>
      <c r="H5" s="18"/>
      <c r="I5" s="18"/>
      <c r="J5" s="24">
        <v>332.59</v>
      </c>
      <c r="K5" s="12"/>
    </row>
    <row r="6" spans="1:11" ht="72" customHeight="1">
      <c r="A6" s="43"/>
      <c r="B6" s="43"/>
      <c r="C6" s="43"/>
      <c r="D6" s="44" t="s">
        <v>169</v>
      </c>
      <c r="E6" s="43"/>
      <c r="F6" s="43"/>
      <c r="G6" s="43"/>
      <c r="H6" s="43"/>
      <c r="I6" s="43"/>
      <c r="J6" s="24">
        <v>332.59</v>
      </c>
      <c r="K6" s="12"/>
    </row>
    <row r="7" spans="1:11" ht="72" customHeight="1">
      <c r="A7" s="43"/>
      <c r="B7" s="43"/>
      <c r="C7" s="43"/>
      <c r="D7" s="43"/>
      <c r="E7" s="43"/>
      <c r="F7" s="44" t="s">
        <v>169</v>
      </c>
      <c r="G7" s="43"/>
      <c r="H7" s="43"/>
      <c r="I7" s="43"/>
      <c r="J7" s="24">
        <v>332.59</v>
      </c>
      <c r="K7" s="12"/>
    </row>
    <row r="8" spans="1:11" ht="72" customHeight="1">
      <c r="A8" s="18" t="s">
        <v>91</v>
      </c>
      <c r="B8" s="18" t="s">
        <v>92</v>
      </c>
      <c r="C8" s="18" t="s">
        <v>95</v>
      </c>
      <c r="D8" s="18" t="s">
        <v>78</v>
      </c>
      <c r="E8" s="18" t="s">
        <v>170</v>
      </c>
      <c r="F8" s="18" t="s">
        <v>78</v>
      </c>
      <c r="G8" s="18" t="s">
        <v>239</v>
      </c>
      <c r="H8" s="18" t="s">
        <v>240</v>
      </c>
      <c r="I8" s="18" t="s">
        <v>241</v>
      </c>
      <c r="J8" s="24">
        <v>10</v>
      </c>
      <c r="K8" s="12"/>
    </row>
    <row r="9" spans="1:11" ht="72" customHeight="1">
      <c r="A9" s="18" t="s">
        <v>91</v>
      </c>
      <c r="B9" s="18" t="s">
        <v>92</v>
      </c>
      <c r="C9" s="18" t="s">
        <v>97</v>
      </c>
      <c r="D9" s="18" t="s">
        <v>78</v>
      </c>
      <c r="E9" s="18" t="s">
        <v>170</v>
      </c>
      <c r="F9" s="18" t="s">
        <v>78</v>
      </c>
      <c r="G9" s="18" t="s">
        <v>242</v>
      </c>
      <c r="H9" s="18" t="s">
        <v>243</v>
      </c>
      <c r="I9" s="18" t="s">
        <v>244</v>
      </c>
      <c r="J9" s="24">
        <v>1</v>
      </c>
      <c r="K9" s="12"/>
    </row>
    <row r="10" spans="1:11" ht="72" customHeight="1">
      <c r="A10" s="18" t="s">
        <v>91</v>
      </c>
      <c r="B10" s="18" t="s">
        <v>92</v>
      </c>
      <c r="C10" s="18" t="s">
        <v>99</v>
      </c>
      <c r="D10" s="18" t="s">
        <v>78</v>
      </c>
      <c r="E10" s="18" t="s">
        <v>170</v>
      </c>
      <c r="F10" s="18" t="s">
        <v>78</v>
      </c>
      <c r="G10" s="18" t="s">
        <v>245</v>
      </c>
      <c r="H10" s="18" t="s">
        <v>246</v>
      </c>
      <c r="I10" s="18" t="s">
        <v>247</v>
      </c>
      <c r="J10" s="24">
        <v>50.48</v>
      </c>
      <c r="K10" s="12"/>
    </row>
    <row r="11" spans="1:11" ht="72" customHeight="1">
      <c r="A11" s="18" t="s">
        <v>91</v>
      </c>
      <c r="B11" s="18" t="s">
        <v>92</v>
      </c>
      <c r="C11" s="18" t="s">
        <v>101</v>
      </c>
      <c r="D11" s="18" t="s">
        <v>78</v>
      </c>
      <c r="E11" s="18" t="s">
        <v>170</v>
      </c>
      <c r="F11" s="18" t="s">
        <v>78</v>
      </c>
      <c r="G11" s="18" t="s">
        <v>248</v>
      </c>
      <c r="H11" s="18"/>
      <c r="I11" s="18" t="s">
        <v>249</v>
      </c>
      <c r="J11" s="24">
        <v>37</v>
      </c>
      <c r="K11" s="12"/>
    </row>
    <row r="12" spans="1:11" ht="72" customHeight="1">
      <c r="A12" s="18" t="s">
        <v>91</v>
      </c>
      <c r="B12" s="18" t="s">
        <v>92</v>
      </c>
      <c r="C12" s="18" t="s">
        <v>101</v>
      </c>
      <c r="D12" s="18" t="s">
        <v>78</v>
      </c>
      <c r="E12" s="18" t="s">
        <v>170</v>
      </c>
      <c r="F12" s="18" t="s">
        <v>78</v>
      </c>
      <c r="G12" s="18" t="s">
        <v>250</v>
      </c>
      <c r="H12" s="18"/>
      <c r="I12" s="18" t="s">
        <v>249</v>
      </c>
      <c r="J12" s="24">
        <v>0.95</v>
      </c>
      <c r="K12" s="12"/>
    </row>
    <row r="13" spans="1:11" ht="72" customHeight="1">
      <c r="A13" s="18" t="s">
        <v>91</v>
      </c>
      <c r="B13" s="18" t="s">
        <v>92</v>
      </c>
      <c r="C13" s="18" t="s">
        <v>101</v>
      </c>
      <c r="D13" s="18" t="s">
        <v>78</v>
      </c>
      <c r="E13" s="18" t="s">
        <v>170</v>
      </c>
      <c r="F13" s="18" t="s">
        <v>78</v>
      </c>
      <c r="G13" s="18" t="s">
        <v>251</v>
      </c>
      <c r="H13" s="18"/>
      <c r="I13" s="18" t="s">
        <v>249</v>
      </c>
      <c r="J13" s="24">
        <v>34.03</v>
      </c>
      <c r="K13" s="12"/>
    </row>
    <row r="14" spans="1:11" ht="72" customHeight="1">
      <c r="A14" s="18" t="s">
        <v>91</v>
      </c>
      <c r="B14" s="18" t="s">
        <v>92</v>
      </c>
      <c r="C14" s="18" t="s">
        <v>101</v>
      </c>
      <c r="D14" s="18" t="s">
        <v>78</v>
      </c>
      <c r="E14" s="18" t="s">
        <v>170</v>
      </c>
      <c r="F14" s="18" t="s">
        <v>78</v>
      </c>
      <c r="G14" s="18" t="s">
        <v>252</v>
      </c>
      <c r="H14" s="18"/>
      <c r="I14" s="18" t="s">
        <v>253</v>
      </c>
      <c r="J14" s="24">
        <v>15</v>
      </c>
      <c r="K14" s="12"/>
    </row>
    <row r="15" spans="1:11" ht="72" customHeight="1">
      <c r="A15" s="18" t="s">
        <v>91</v>
      </c>
      <c r="B15" s="18" t="s">
        <v>92</v>
      </c>
      <c r="C15" s="18" t="s">
        <v>101</v>
      </c>
      <c r="D15" s="18" t="s">
        <v>78</v>
      </c>
      <c r="E15" s="18" t="s">
        <v>170</v>
      </c>
      <c r="F15" s="18" t="s">
        <v>78</v>
      </c>
      <c r="G15" s="18" t="s">
        <v>254</v>
      </c>
      <c r="H15" s="18"/>
      <c r="I15" s="18" t="s">
        <v>249</v>
      </c>
      <c r="J15" s="24">
        <v>1.93</v>
      </c>
      <c r="K15" s="12"/>
    </row>
    <row r="16" spans="1:11" ht="72" customHeight="1">
      <c r="A16" s="18" t="s">
        <v>91</v>
      </c>
      <c r="B16" s="18" t="s">
        <v>92</v>
      </c>
      <c r="C16" s="18" t="s">
        <v>101</v>
      </c>
      <c r="D16" s="18" t="s">
        <v>78</v>
      </c>
      <c r="E16" s="18" t="s">
        <v>170</v>
      </c>
      <c r="F16" s="18" t="s">
        <v>78</v>
      </c>
      <c r="G16" s="18" t="s">
        <v>255</v>
      </c>
      <c r="H16" s="18"/>
      <c r="I16" s="18" t="s">
        <v>249</v>
      </c>
      <c r="J16" s="24">
        <v>3.99</v>
      </c>
      <c r="K16" s="12"/>
    </row>
    <row r="17" spans="1:11" ht="72" customHeight="1">
      <c r="A17" s="18" t="s">
        <v>91</v>
      </c>
      <c r="B17" s="18" t="s">
        <v>92</v>
      </c>
      <c r="C17" s="18" t="s">
        <v>101</v>
      </c>
      <c r="D17" s="18" t="s">
        <v>78</v>
      </c>
      <c r="E17" s="18" t="s">
        <v>170</v>
      </c>
      <c r="F17" s="18" t="s">
        <v>78</v>
      </c>
      <c r="G17" s="18" t="s">
        <v>256</v>
      </c>
      <c r="H17" s="18" t="s">
        <v>257</v>
      </c>
      <c r="I17" s="18" t="s">
        <v>249</v>
      </c>
      <c r="J17" s="24">
        <v>10.06</v>
      </c>
      <c r="K17" s="12"/>
    </row>
    <row r="18" spans="1:11" ht="72" customHeight="1">
      <c r="A18" s="18" t="s">
        <v>91</v>
      </c>
      <c r="B18" s="18" t="s">
        <v>92</v>
      </c>
      <c r="C18" s="18" t="s">
        <v>101</v>
      </c>
      <c r="D18" s="18" t="s">
        <v>78</v>
      </c>
      <c r="E18" s="18" t="s">
        <v>170</v>
      </c>
      <c r="F18" s="18" t="s">
        <v>78</v>
      </c>
      <c r="G18" s="18" t="s">
        <v>258</v>
      </c>
      <c r="H18" s="18" t="s">
        <v>259</v>
      </c>
      <c r="I18" s="18" t="s">
        <v>249</v>
      </c>
      <c r="J18" s="24">
        <v>5.57</v>
      </c>
      <c r="K18" s="12"/>
    </row>
    <row r="19" spans="1:11" ht="72" customHeight="1">
      <c r="A19" s="18" t="s">
        <v>91</v>
      </c>
      <c r="B19" s="18" t="s">
        <v>92</v>
      </c>
      <c r="C19" s="18" t="s">
        <v>101</v>
      </c>
      <c r="D19" s="18" t="s">
        <v>78</v>
      </c>
      <c r="E19" s="18" t="s">
        <v>170</v>
      </c>
      <c r="F19" s="18" t="s">
        <v>78</v>
      </c>
      <c r="G19" s="18" t="s">
        <v>260</v>
      </c>
      <c r="H19" s="18"/>
      <c r="I19" s="18" t="s">
        <v>249</v>
      </c>
      <c r="J19" s="24">
        <v>1.93</v>
      </c>
      <c r="K19" s="12"/>
    </row>
    <row r="20" spans="1:11" ht="72" customHeight="1">
      <c r="A20" s="18" t="s">
        <v>91</v>
      </c>
      <c r="B20" s="18" t="s">
        <v>92</v>
      </c>
      <c r="C20" s="18" t="s">
        <v>101</v>
      </c>
      <c r="D20" s="18" t="s">
        <v>78</v>
      </c>
      <c r="E20" s="18" t="s">
        <v>170</v>
      </c>
      <c r="F20" s="18" t="s">
        <v>78</v>
      </c>
      <c r="G20" s="18" t="s">
        <v>261</v>
      </c>
      <c r="H20" s="18" t="s">
        <v>262</v>
      </c>
      <c r="I20" s="18" t="s">
        <v>249</v>
      </c>
      <c r="J20" s="24">
        <v>13.68</v>
      </c>
      <c r="K20" s="12"/>
    </row>
    <row r="21" spans="1:11" ht="72" customHeight="1">
      <c r="A21" s="18" t="s">
        <v>91</v>
      </c>
      <c r="B21" s="18" t="s">
        <v>92</v>
      </c>
      <c r="C21" s="18" t="s">
        <v>101</v>
      </c>
      <c r="D21" s="18" t="s">
        <v>78</v>
      </c>
      <c r="E21" s="18" t="s">
        <v>170</v>
      </c>
      <c r="F21" s="18" t="s">
        <v>78</v>
      </c>
      <c r="G21" s="18" t="s">
        <v>263</v>
      </c>
      <c r="H21" s="18" t="s">
        <v>264</v>
      </c>
      <c r="I21" s="18" t="s">
        <v>249</v>
      </c>
      <c r="J21" s="24">
        <v>23.32</v>
      </c>
      <c r="K21" s="12"/>
    </row>
    <row r="22" spans="1:11" ht="72" customHeight="1">
      <c r="A22" s="18" t="s">
        <v>91</v>
      </c>
      <c r="B22" s="18" t="s">
        <v>92</v>
      </c>
      <c r="C22" s="18" t="s">
        <v>101</v>
      </c>
      <c r="D22" s="18" t="s">
        <v>78</v>
      </c>
      <c r="E22" s="18" t="s">
        <v>170</v>
      </c>
      <c r="F22" s="18" t="s">
        <v>78</v>
      </c>
      <c r="G22" s="18" t="s">
        <v>265</v>
      </c>
      <c r="H22" s="18" t="s">
        <v>266</v>
      </c>
      <c r="I22" s="18" t="s">
        <v>249</v>
      </c>
      <c r="J22" s="24">
        <v>60.45</v>
      </c>
      <c r="K22" s="12"/>
    </row>
    <row r="23" spans="1:11" ht="72" customHeight="1">
      <c r="A23" s="18" t="s">
        <v>91</v>
      </c>
      <c r="B23" s="18" t="s">
        <v>92</v>
      </c>
      <c r="C23" s="18" t="s">
        <v>101</v>
      </c>
      <c r="D23" s="18" t="s">
        <v>78</v>
      </c>
      <c r="E23" s="18" t="s">
        <v>170</v>
      </c>
      <c r="F23" s="18" t="s">
        <v>78</v>
      </c>
      <c r="G23" s="18" t="s">
        <v>267</v>
      </c>
      <c r="H23" s="18"/>
      <c r="I23" s="18" t="s">
        <v>268</v>
      </c>
      <c r="J23" s="24">
        <v>4.18</v>
      </c>
      <c r="K23" s="12"/>
    </row>
    <row r="24" spans="1:11" ht="72" customHeight="1">
      <c r="A24" s="18" t="s">
        <v>91</v>
      </c>
      <c r="B24" s="18" t="s">
        <v>92</v>
      </c>
      <c r="C24" s="18" t="s">
        <v>101</v>
      </c>
      <c r="D24" s="18" t="s">
        <v>78</v>
      </c>
      <c r="E24" s="18" t="s">
        <v>170</v>
      </c>
      <c r="F24" s="18" t="s">
        <v>78</v>
      </c>
      <c r="G24" s="18" t="s">
        <v>248</v>
      </c>
      <c r="H24" s="18"/>
      <c r="I24" s="18" t="s">
        <v>249</v>
      </c>
      <c r="J24" s="24">
        <v>5</v>
      </c>
      <c r="K24" s="12"/>
    </row>
    <row r="25" spans="1:11" ht="72" customHeight="1">
      <c r="A25" s="18" t="s">
        <v>91</v>
      </c>
      <c r="B25" s="18" t="s">
        <v>92</v>
      </c>
      <c r="C25" s="18" t="s">
        <v>101</v>
      </c>
      <c r="D25" s="18" t="s">
        <v>78</v>
      </c>
      <c r="E25" s="18" t="s">
        <v>170</v>
      </c>
      <c r="F25" s="18" t="s">
        <v>78</v>
      </c>
      <c r="G25" s="18" t="s">
        <v>269</v>
      </c>
      <c r="H25" s="18"/>
      <c r="I25" s="18" t="s">
        <v>249</v>
      </c>
      <c r="J25" s="24">
        <v>2.87</v>
      </c>
      <c r="K25" s="12"/>
    </row>
    <row r="26" spans="1:11" ht="72" customHeight="1">
      <c r="A26" s="18" t="s">
        <v>91</v>
      </c>
      <c r="B26" s="18" t="s">
        <v>92</v>
      </c>
      <c r="C26" s="18" t="s">
        <v>103</v>
      </c>
      <c r="D26" s="18" t="s">
        <v>78</v>
      </c>
      <c r="E26" s="18" t="s">
        <v>170</v>
      </c>
      <c r="F26" s="18" t="s">
        <v>78</v>
      </c>
      <c r="G26" s="18" t="s">
        <v>270</v>
      </c>
      <c r="H26" s="18" t="s">
        <v>271</v>
      </c>
      <c r="I26" s="18" t="s">
        <v>272</v>
      </c>
      <c r="J26" s="24">
        <v>10</v>
      </c>
      <c r="K26" s="12"/>
    </row>
    <row r="27" spans="1:11" ht="72" customHeight="1">
      <c r="A27" s="18" t="s">
        <v>105</v>
      </c>
      <c r="B27" s="18" t="s">
        <v>106</v>
      </c>
      <c r="C27" s="18" t="s">
        <v>108</v>
      </c>
      <c r="D27" s="18" t="s">
        <v>78</v>
      </c>
      <c r="E27" s="18" t="s">
        <v>170</v>
      </c>
      <c r="F27" s="18" t="s">
        <v>78</v>
      </c>
      <c r="G27" s="18" t="s">
        <v>273</v>
      </c>
      <c r="H27" s="18"/>
      <c r="I27" s="18" t="s">
        <v>249</v>
      </c>
      <c r="J27" s="24">
        <v>0.48</v>
      </c>
      <c r="K27" s="12"/>
    </row>
    <row r="28" spans="1:11" ht="72" customHeight="1">
      <c r="A28" s="18" t="s">
        <v>105</v>
      </c>
      <c r="B28" s="18" t="s">
        <v>106</v>
      </c>
      <c r="C28" s="18" t="s">
        <v>108</v>
      </c>
      <c r="D28" s="18" t="s">
        <v>78</v>
      </c>
      <c r="E28" s="18" t="s">
        <v>170</v>
      </c>
      <c r="F28" s="18" t="s">
        <v>78</v>
      </c>
      <c r="G28" s="18" t="s">
        <v>274</v>
      </c>
      <c r="H28" s="18" t="s">
        <v>275</v>
      </c>
      <c r="I28" s="18" t="s">
        <v>249</v>
      </c>
      <c r="J28" s="24">
        <v>2.61</v>
      </c>
      <c r="K28" s="12"/>
    </row>
    <row r="29" spans="1:11" ht="72" customHeight="1">
      <c r="A29" s="18" t="s">
        <v>105</v>
      </c>
      <c r="B29" s="18" t="s">
        <v>106</v>
      </c>
      <c r="C29" s="18" t="s">
        <v>106</v>
      </c>
      <c r="D29" s="18" t="s">
        <v>78</v>
      </c>
      <c r="E29" s="18" t="s">
        <v>170</v>
      </c>
      <c r="F29" s="18" t="s">
        <v>78</v>
      </c>
      <c r="G29" s="18" t="s">
        <v>276</v>
      </c>
      <c r="H29" s="18"/>
      <c r="I29" s="18" t="s">
        <v>249</v>
      </c>
      <c r="J29" s="24">
        <v>15.16</v>
      </c>
      <c r="K29" s="12"/>
    </row>
    <row r="30" spans="1:11" ht="72" customHeight="1">
      <c r="A30" s="18" t="s">
        <v>105</v>
      </c>
      <c r="B30" s="18" t="s">
        <v>106</v>
      </c>
      <c r="C30" s="18" t="s">
        <v>111</v>
      </c>
      <c r="D30" s="18" t="s">
        <v>78</v>
      </c>
      <c r="E30" s="18" t="s">
        <v>170</v>
      </c>
      <c r="F30" s="18" t="s">
        <v>78</v>
      </c>
      <c r="G30" s="18" t="s">
        <v>277</v>
      </c>
      <c r="H30" s="18" t="s">
        <v>278</v>
      </c>
      <c r="I30" s="18" t="s">
        <v>249</v>
      </c>
      <c r="J30" s="24">
        <v>7.58</v>
      </c>
      <c r="K30" s="12"/>
    </row>
    <row r="31" spans="1:11" ht="72" customHeight="1">
      <c r="A31" s="18" t="s">
        <v>105</v>
      </c>
      <c r="B31" s="18" t="s">
        <v>103</v>
      </c>
      <c r="C31" s="18" t="s">
        <v>93</v>
      </c>
      <c r="D31" s="18" t="s">
        <v>78</v>
      </c>
      <c r="E31" s="18" t="s">
        <v>170</v>
      </c>
      <c r="F31" s="18" t="s">
        <v>78</v>
      </c>
      <c r="G31" s="18" t="s">
        <v>279</v>
      </c>
      <c r="H31" s="18" t="s">
        <v>280</v>
      </c>
      <c r="I31" s="18" t="s">
        <v>249</v>
      </c>
      <c r="J31" s="24">
        <v>1.1200000000000001</v>
      </c>
      <c r="K31" s="12"/>
    </row>
    <row r="32" spans="1:11" ht="72" customHeight="1">
      <c r="A32" s="18" t="s">
        <v>116</v>
      </c>
      <c r="B32" s="18" t="s">
        <v>117</v>
      </c>
      <c r="C32" s="18" t="s">
        <v>108</v>
      </c>
      <c r="D32" s="18" t="s">
        <v>78</v>
      </c>
      <c r="E32" s="18" t="s">
        <v>170</v>
      </c>
      <c r="F32" s="18" t="s">
        <v>78</v>
      </c>
      <c r="G32" s="18" t="s">
        <v>281</v>
      </c>
      <c r="H32" s="18"/>
      <c r="I32" s="18" t="s">
        <v>249</v>
      </c>
      <c r="J32" s="24">
        <v>5.68</v>
      </c>
      <c r="K32" s="12"/>
    </row>
    <row r="33" spans="1:11" ht="72" customHeight="1">
      <c r="A33" s="18" t="s">
        <v>120</v>
      </c>
      <c r="B33" s="18" t="s">
        <v>108</v>
      </c>
      <c r="C33" s="18" t="s">
        <v>93</v>
      </c>
      <c r="D33" s="18" t="s">
        <v>78</v>
      </c>
      <c r="E33" s="18" t="s">
        <v>170</v>
      </c>
      <c r="F33" s="18" t="s">
        <v>78</v>
      </c>
      <c r="G33" s="18" t="s">
        <v>282</v>
      </c>
      <c r="H33" s="18"/>
      <c r="I33" s="18" t="s">
        <v>249</v>
      </c>
      <c r="J33" s="24">
        <v>8.5299999999999994</v>
      </c>
      <c r="K33" s="12"/>
    </row>
    <row r="34" spans="1:11" ht="18" customHeight="1">
      <c r="A34" s="45"/>
      <c r="B34" s="45"/>
      <c r="C34" s="45"/>
      <c r="D34" s="45"/>
      <c r="E34" s="45"/>
      <c r="F34" s="45"/>
      <c r="G34" s="45"/>
      <c r="H34" s="45"/>
      <c r="I34" s="45"/>
      <c r="J34" s="45"/>
      <c r="K34" s="11"/>
    </row>
  </sheetData>
  <mergeCells count="11">
    <mergeCell ref="A1:J1"/>
    <mergeCell ref="A2:D2"/>
    <mergeCell ref="A3:C3"/>
    <mergeCell ref="A5:C5"/>
    <mergeCell ref="D3:D4"/>
    <mergeCell ref="E3:E4"/>
    <mergeCell ref="F3:F4"/>
    <mergeCell ref="G3:G4"/>
    <mergeCell ref="H3:H4"/>
    <mergeCell ref="I3:I4"/>
    <mergeCell ref="J3:J4"/>
  </mergeCells>
  <phoneticPr fontId="13" type="noConversion"/>
  <pageMargins left="0.72291666666666698" right="0.72291666666666698" top="0.95902777777777803" bottom="0.95902777777777803" header="0.3" footer="0.3"/>
  <pageSetup paperSize="9" orientation="portrait"/>
  <headerFooter alignWithMargins="0">
    <oddFooter>&amp;C第&amp;P页, 共&amp;N页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dimension ref="A1:C11"/>
  <sheetViews>
    <sheetView showGridLines="0" tabSelected="1" workbookViewId="0">
      <selection activeCell="B7" sqref="B7"/>
    </sheetView>
  </sheetViews>
  <sheetFormatPr defaultColWidth="9" defaultRowHeight="14.4"/>
  <cols>
    <col min="1" max="1" width="40.6640625" style="13" customWidth="1"/>
    <col min="2" max="2" width="30.77734375" style="13" customWidth="1"/>
    <col min="3" max="3" width="1.21875" style="13" customWidth="1"/>
    <col min="4" max="16384" width="9" style="13"/>
  </cols>
  <sheetData>
    <row r="1" spans="1:3" ht="30.75" customHeight="1">
      <c r="A1" s="93" t="s">
        <v>283</v>
      </c>
      <c r="B1" s="129"/>
      <c r="C1" s="37"/>
    </row>
    <row r="2" spans="1:3" ht="24" customHeight="1">
      <c r="A2" s="38" t="s">
        <v>1</v>
      </c>
      <c r="B2" s="39" t="s">
        <v>2</v>
      </c>
      <c r="C2" s="37"/>
    </row>
    <row r="3" spans="1:3" ht="21.75" customHeight="1">
      <c r="A3" s="18" t="s">
        <v>284</v>
      </c>
      <c r="B3" s="18" t="s">
        <v>188</v>
      </c>
      <c r="C3" s="40"/>
    </row>
    <row r="4" spans="1:3" ht="21.75" customHeight="1">
      <c r="A4" s="17" t="s">
        <v>209</v>
      </c>
      <c r="B4" s="41">
        <v>0</v>
      </c>
      <c r="C4" s="40"/>
    </row>
    <row r="5" spans="1:3" ht="21.75" customHeight="1">
      <c r="A5" s="17" t="s">
        <v>214</v>
      </c>
      <c r="B5" s="41">
        <v>0</v>
      </c>
      <c r="C5" s="40"/>
    </row>
    <row r="6" spans="1:3" ht="21.75" customHeight="1">
      <c r="A6" s="17" t="s">
        <v>285</v>
      </c>
      <c r="B6" s="41">
        <v>64.099999999999994</v>
      </c>
      <c r="C6" s="40"/>
    </row>
    <row r="7" spans="1:3" ht="21.75" customHeight="1">
      <c r="A7" s="17" t="s">
        <v>286</v>
      </c>
      <c r="B7" s="41">
        <v>48</v>
      </c>
      <c r="C7" s="40"/>
    </row>
    <row r="8" spans="1:3" ht="21.75" customHeight="1">
      <c r="A8" s="17" t="s">
        <v>287</v>
      </c>
      <c r="B8" s="41">
        <v>16.100000000000001</v>
      </c>
      <c r="C8" s="40"/>
    </row>
    <row r="9" spans="1:3" ht="21.75" customHeight="1">
      <c r="A9" s="17"/>
      <c r="B9" s="41"/>
      <c r="C9" s="40"/>
    </row>
    <row r="10" spans="1:3" ht="21.75" customHeight="1">
      <c r="A10" s="18" t="s">
        <v>288</v>
      </c>
      <c r="B10" s="41">
        <v>64.099999999999994</v>
      </c>
      <c r="C10" s="40"/>
    </row>
    <row r="11" spans="1:3" ht="11.25" customHeight="1">
      <c r="A11" s="42"/>
      <c r="B11" s="42"/>
      <c r="C11" s="37"/>
    </row>
  </sheetData>
  <mergeCells count="1">
    <mergeCell ref="A1:B1"/>
  </mergeCells>
  <phoneticPr fontId="13" type="noConversion"/>
  <pageMargins left="0.68402777777777801" right="0.68402777777777801" top="0.92013888888888895" bottom="0.92013888888888895" header="0.3" footer="0.3"/>
  <pageSetup paperSize="9" orientation="portrait"/>
  <headerFooter alignWithMargins="0">
    <oddFooter>&amp;C第&amp;P页, 共&amp;N页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dimension ref="A1:O11"/>
  <sheetViews>
    <sheetView showGridLines="0" workbookViewId="0">
      <selection activeCell="F6" sqref="F6"/>
    </sheetView>
  </sheetViews>
  <sheetFormatPr defaultColWidth="9" defaultRowHeight="14.4"/>
  <cols>
    <col min="1" max="1" width="26.88671875" customWidth="1"/>
    <col min="2" max="4" width="9.44140625" customWidth="1"/>
    <col min="5" max="5" width="21.33203125" customWidth="1"/>
    <col min="6" max="6" width="20.21875" customWidth="1"/>
    <col min="7" max="7" width="15.44140625" customWidth="1"/>
    <col min="8" max="10" width="9.44140625" customWidth="1"/>
    <col min="11" max="11" width="11.109375" customWidth="1"/>
    <col min="12" max="12" width="15.33203125" customWidth="1"/>
    <col min="13" max="14" width="9.44140625" customWidth="1"/>
    <col min="15" max="15" width="1" customWidth="1"/>
  </cols>
  <sheetData>
    <row r="1" spans="1:15" ht="41.25" customHeight="1">
      <c r="A1" s="130" t="s">
        <v>289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36"/>
    </row>
    <row r="2" spans="1:15" ht="36" customHeight="1">
      <c r="A2" s="122" t="s">
        <v>1</v>
      </c>
      <c r="B2" s="122"/>
      <c r="C2" s="122"/>
      <c r="D2" s="122"/>
      <c r="E2" s="28"/>
      <c r="F2" s="28"/>
      <c r="G2" s="28"/>
      <c r="H2" s="28"/>
      <c r="I2" s="28"/>
      <c r="J2" s="28"/>
      <c r="K2" s="28"/>
      <c r="M2" s="157" t="s">
        <v>2</v>
      </c>
      <c r="N2" s="157"/>
      <c r="O2" s="11"/>
    </row>
    <row r="3" spans="1:15" ht="24.75" customHeight="1">
      <c r="A3" s="132" t="s">
        <v>80</v>
      </c>
      <c r="B3" s="133"/>
      <c r="C3" s="134"/>
      <c r="D3" s="113" t="s">
        <v>162</v>
      </c>
      <c r="E3" s="113" t="s">
        <v>163</v>
      </c>
      <c r="F3" s="113" t="s">
        <v>164</v>
      </c>
      <c r="G3" s="113" t="s">
        <v>7</v>
      </c>
      <c r="H3" s="132" t="s">
        <v>82</v>
      </c>
      <c r="I3" s="133"/>
      <c r="J3" s="134"/>
      <c r="K3" s="132" t="s">
        <v>83</v>
      </c>
      <c r="L3" s="133"/>
      <c r="M3" s="133"/>
      <c r="N3" s="134"/>
      <c r="O3" s="12"/>
    </row>
    <row r="4" spans="1:15" ht="70.95" customHeight="1">
      <c r="A4" s="18" t="s">
        <v>84</v>
      </c>
      <c r="B4" s="18" t="s">
        <v>85</v>
      </c>
      <c r="C4" s="18" t="s">
        <v>86</v>
      </c>
      <c r="D4" s="123"/>
      <c r="E4" s="123"/>
      <c r="F4" s="123"/>
      <c r="G4" s="123"/>
      <c r="H4" s="18" t="s">
        <v>87</v>
      </c>
      <c r="I4" s="18" t="s">
        <v>88</v>
      </c>
      <c r="J4" s="18" t="s">
        <v>89</v>
      </c>
      <c r="K4" s="18" t="s">
        <v>165</v>
      </c>
      <c r="L4" s="18" t="s">
        <v>166</v>
      </c>
      <c r="M4" s="18" t="s">
        <v>167</v>
      </c>
      <c r="N4" s="18" t="s">
        <v>168</v>
      </c>
      <c r="O4" s="12"/>
    </row>
    <row r="5" spans="1:15" ht="18" customHeight="1">
      <c r="A5" s="132" t="s">
        <v>16</v>
      </c>
      <c r="B5" s="135"/>
      <c r="C5" s="136"/>
      <c r="D5" s="18"/>
      <c r="E5" s="18"/>
      <c r="F5" s="18"/>
      <c r="G5" s="24"/>
      <c r="H5" s="24"/>
      <c r="I5" s="24"/>
      <c r="J5" s="24"/>
      <c r="K5" s="24"/>
      <c r="L5" s="24"/>
      <c r="M5" s="24"/>
      <c r="N5" s="24"/>
      <c r="O5" s="12"/>
    </row>
    <row r="6" spans="1:15" ht="18" customHeight="1">
      <c r="A6" s="18"/>
      <c r="B6" s="18"/>
      <c r="C6" s="18"/>
      <c r="D6" s="18"/>
      <c r="E6" s="18"/>
      <c r="F6" s="18"/>
      <c r="G6" s="24"/>
      <c r="H6" s="24"/>
      <c r="I6" s="24"/>
      <c r="J6" s="24"/>
      <c r="K6" s="24"/>
      <c r="L6" s="24"/>
      <c r="M6" s="24"/>
      <c r="N6" s="24"/>
      <c r="O6" s="12"/>
    </row>
    <row r="7" spans="1:15" ht="14.25" customHeight="1">
      <c r="A7" s="35"/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11"/>
    </row>
    <row r="8" spans="1:15" ht="15.6">
      <c r="A8" s="34"/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</row>
    <row r="9" spans="1:15" ht="15.6">
      <c r="A9" s="34"/>
      <c r="B9" s="34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</row>
    <row r="10" spans="1:15" ht="15.6">
      <c r="A10" s="34"/>
      <c r="B10" s="34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</row>
    <row r="11" spans="1:15" ht="15.6">
      <c r="A11" s="34"/>
      <c r="B11" s="34"/>
      <c r="C11" s="34" t="s">
        <v>290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</row>
  </sheetData>
  <mergeCells count="11">
    <mergeCell ref="A5:C5"/>
    <mergeCell ref="D3:D4"/>
    <mergeCell ref="E3:E4"/>
    <mergeCell ref="F3:F4"/>
    <mergeCell ref="G3:G4"/>
    <mergeCell ref="A1:N1"/>
    <mergeCell ref="A2:D2"/>
    <mergeCell ref="A3:C3"/>
    <mergeCell ref="H3:J3"/>
    <mergeCell ref="K3:N3"/>
    <mergeCell ref="M2:N2"/>
  </mergeCells>
  <phoneticPr fontId="13" type="noConversion"/>
  <pageMargins left="0.68402777777777801" right="0.68402777777777801" top="0.92013888888888895" bottom="0.92013888888888895" header="0.3" footer="0.3"/>
  <pageSetup paperSize="9" orientation="portrait"/>
  <headerFooter alignWithMargins="0">
    <oddFooter>&amp;C第&amp;P页, 共&amp;N页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dimension ref="A1:K11"/>
  <sheetViews>
    <sheetView showGridLines="0" workbookViewId="0">
      <selection activeCell="B11" sqref="B11"/>
    </sheetView>
  </sheetViews>
  <sheetFormatPr defaultColWidth="9" defaultRowHeight="14.4"/>
  <cols>
    <col min="1" max="1" width="34.33203125" customWidth="1"/>
    <col min="2" max="8" width="9.44140625" customWidth="1"/>
    <col min="9" max="9" width="13" customWidth="1"/>
    <col min="10" max="10" width="12.6640625" customWidth="1"/>
    <col min="11" max="11" width="1.21875" customWidth="1"/>
  </cols>
  <sheetData>
    <row r="1" spans="1:11" ht="54.75" customHeight="1">
      <c r="A1" s="119" t="s">
        <v>291</v>
      </c>
      <c r="B1" s="120"/>
      <c r="C1" s="120"/>
      <c r="D1" s="120"/>
      <c r="E1" s="120"/>
      <c r="F1" s="120"/>
      <c r="G1" s="120"/>
      <c r="H1" s="120"/>
      <c r="I1" s="120"/>
      <c r="J1" s="121"/>
      <c r="K1" s="10"/>
    </row>
    <row r="2" spans="1:11" ht="45" customHeight="1">
      <c r="A2" s="28" t="s">
        <v>1</v>
      </c>
      <c r="B2" s="28"/>
      <c r="C2" s="28"/>
      <c r="D2" s="28"/>
      <c r="E2" s="28"/>
      <c r="F2" s="28"/>
      <c r="G2" s="28"/>
      <c r="H2" s="28"/>
      <c r="I2" s="28"/>
      <c r="J2" s="28" t="s">
        <v>2</v>
      </c>
      <c r="K2" s="11"/>
    </row>
    <row r="3" spans="1:11" ht="30" customHeight="1">
      <c r="A3" s="113" t="s">
        <v>80</v>
      </c>
      <c r="B3" s="123"/>
      <c r="C3" s="123"/>
      <c r="D3" s="113" t="s">
        <v>74</v>
      </c>
      <c r="E3" s="113" t="s">
        <v>235</v>
      </c>
      <c r="F3" s="113" t="s">
        <v>163</v>
      </c>
      <c r="G3" s="113" t="s">
        <v>236</v>
      </c>
      <c r="H3" s="113" t="s">
        <v>237</v>
      </c>
      <c r="I3" s="113" t="s">
        <v>238</v>
      </c>
      <c r="J3" s="113" t="s">
        <v>125</v>
      </c>
      <c r="K3" s="12"/>
    </row>
    <row r="4" spans="1:11" ht="30" customHeight="1">
      <c r="A4" s="18" t="s">
        <v>84</v>
      </c>
      <c r="B4" s="18" t="s">
        <v>85</v>
      </c>
      <c r="C4" s="18" t="s">
        <v>86</v>
      </c>
      <c r="D4" s="128"/>
      <c r="E4" s="128"/>
      <c r="F4" s="128"/>
      <c r="G4" s="128"/>
      <c r="H4" s="128"/>
      <c r="I4" s="128"/>
      <c r="J4" s="128"/>
      <c r="K4" s="12"/>
    </row>
    <row r="5" spans="1:11" ht="18" customHeight="1">
      <c r="A5" s="113" t="s">
        <v>16</v>
      </c>
      <c r="B5" s="113"/>
      <c r="C5" s="113"/>
      <c r="D5" s="18"/>
      <c r="E5" s="18"/>
      <c r="F5" s="18"/>
      <c r="G5" s="18"/>
      <c r="H5" s="18"/>
      <c r="I5" s="18"/>
      <c r="J5" s="24"/>
      <c r="K5" s="12"/>
    </row>
    <row r="6" spans="1:11" ht="18" customHeight="1">
      <c r="A6" s="18"/>
      <c r="B6" s="18"/>
      <c r="C6" s="18"/>
      <c r="D6" s="18"/>
      <c r="E6" s="18"/>
      <c r="F6" s="18"/>
      <c r="G6" s="18"/>
      <c r="H6" s="18"/>
      <c r="I6" s="18"/>
      <c r="J6" s="24"/>
      <c r="K6" s="12"/>
    </row>
    <row r="7" spans="1:11" ht="18" customHeight="1">
      <c r="A7" s="18"/>
      <c r="B7" s="18"/>
      <c r="C7" s="18"/>
      <c r="D7" s="18"/>
      <c r="E7" s="18"/>
      <c r="F7" s="18"/>
      <c r="G7" s="18"/>
      <c r="H7" s="18"/>
      <c r="I7" s="18"/>
      <c r="J7" s="24"/>
      <c r="K7" s="12"/>
    </row>
    <row r="8" spans="1:11" ht="11.25" customHeight="1">
      <c r="A8" s="35"/>
      <c r="B8" s="35"/>
      <c r="C8" s="35"/>
      <c r="D8" s="35"/>
      <c r="E8" s="35"/>
      <c r="F8" s="35"/>
      <c r="G8" s="35"/>
      <c r="H8" s="35"/>
      <c r="I8" s="35"/>
      <c r="J8" s="35"/>
      <c r="K8" s="11"/>
    </row>
    <row r="9" spans="1:11" ht="15.6">
      <c r="A9" s="34"/>
      <c r="B9" s="34"/>
      <c r="C9" s="34"/>
      <c r="D9" s="34"/>
      <c r="E9" s="34"/>
      <c r="F9" s="34"/>
      <c r="G9" s="34"/>
      <c r="H9" s="34"/>
      <c r="I9" s="34"/>
      <c r="J9" s="34"/>
    </row>
    <row r="10" spans="1:11" ht="15.6">
      <c r="A10" s="34"/>
      <c r="B10" s="34"/>
      <c r="C10" s="34"/>
      <c r="D10" s="34"/>
      <c r="E10" s="34"/>
      <c r="F10" s="34"/>
      <c r="G10" s="34"/>
      <c r="H10" s="34"/>
      <c r="I10" s="34"/>
      <c r="J10" s="34"/>
    </row>
    <row r="11" spans="1:11" ht="15.6">
      <c r="A11" s="34"/>
      <c r="B11" s="34" t="s">
        <v>290</v>
      </c>
      <c r="C11" s="34"/>
      <c r="D11" s="34"/>
      <c r="E11" s="34"/>
      <c r="F11" s="34"/>
      <c r="G11" s="34"/>
      <c r="H11" s="34"/>
      <c r="I11" s="34"/>
      <c r="J11" s="34"/>
    </row>
  </sheetData>
  <mergeCells count="10">
    <mergeCell ref="A1:J1"/>
    <mergeCell ref="A3:C3"/>
    <mergeCell ref="A5:C5"/>
    <mergeCell ref="D3:D4"/>
    <mergeCell ref="E3:E4"/>
    <mergeCell ref="F3:F4"/>
    <mergeCell ref="G3:G4"/>
    <mergeCell ref="H3:H4"/>
    <mergeCell ref="I3:I4"/>
    <mergeCell ref="J3:J4"/>
  </mergeCells>
  <phoneticPr fontId="13" type="noConversion"/>
  <pageMargins left="0.72291666666666698" right="0.72291666666666698" top="0.95902777777777803" bottom="0.95902777777777803" header="0.3" footer="0.3"/>
  <pageSetup paperSize="9" orientation="portrait"/>
  <headerFooter alignWithMargins="0">
    <oddFooter>&amp;C第&amp;P页, 共&amp;N页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dimension ref="A1:E9"/>
  <sheetViews>
    <sheetView showGridLines="0" workbookViewId="0">
      <selection activeCell="F5" sqref="F5"/>
    </sheetView>
  </sheetViews>
  <sheetFormatPr defaultColWidth="9" defaultRowHeight="14.4"/>
  <cols>
    <col min="1" max="1" width="36.21875" customWidth="1"/>
    <col min="2" max="2" width="10.88671875" customWidth="1"/>
    <col min="3" max="3" width="38" customWidth="1"/>
    <col min="4" max="4" width="16.44140625" customWidth="1"/>
    <col min="5" max="5" width="8.33203125" customWidth="1"/>
  </cols>
  <sheetData>
    <row r="1" spans="1:5" ht="41.25" customHeight="1">
      <c r="A1" s="93" t="s">
        <v>292</v>
      </c>
      <c r="B1" s="104"/>
      <c r="C1" s="104"/>
      <c r="D1" s="105"/>
      <c r="E1" s="26"/>
    </row>
    <row r="2" spans="1:5" ht="36" customHeight="1">
      <c r="A2" s="27" t="s">
        <v>1</v>
      </c>
      <c r="B2" s="28"/>
      <c r="C2" s="28"/>
      <c r="D2" s="28" t="s">
        <v>2</v>
      </c>
      <c r="E2" s="26"/>
    </row>
    <row r="3" spans="1:5" ht="36" customHeight="1">
      <c r="A3" s="18" t="s">
        <v>3</v>
      </c>
      <c r="B3" s="18" t="s">
        <v>188</v>
      </c>
      <c r="C3" s="18" t="s">
        <v>4</v>
      </c>
      <c r="D3" s="18" t="s">
        <v>188</v>
      </c>
      <c r="E3" s="29"/>
    </row>
    <row r="4" spans="1:5" ht="21" customHeight="1">
      <c r="A4" s="17" t="s">
        <v>20</v>
      </c>
      <c r="B4" s="30"/>
      <c r="C4" s="17" t="s">
        <v>293</v>
      </c>
      <c r="D4" s="30"/>
      <c r="E4" s="29"/>
    </row>
    <row r="5" spans="1:5" ht="21" customHeight="1">
      <c r="A5" s="17" t="s">
        <v>294</v>
      </c>
      <c r="B5" s="30"/>
      <c r="C5" s="17" t="s">
        <v>295</v>
      </c>
      <c r="D5" s="30"/>
      <c r="E5" s="29"/>
    </row>
    <row r="6" spans="1:5" ht="21" customHeight="1">
      <c r="A6" s="31"/>
      <c r="B6" s="30"/>
      <c r="C6" s="17" t="s">
        <v>296</v>
      </c>
      <c r="D6" s="30"/>
      <c r="E6" s="29"/>
    </row>
    <row r="7" spans="1:5" ht="23.25" customHeight="1">
      <c r="A7" s="18" t="s">
        <v>297</v>
      </c>
      <c r="B7" s="30"/>
      <c r="C7" s="18" t="s">
        <v>298</v>
      </c>
      <c r="D7" s="30"/>
      <c r="E7" s="29"/>
    </row>
    <row r="8" spans="1:5" ht="23.25" customHeight="1">
      <c r="A8" s="32"/>
      <c r="B8" s="33"/>
      <c r="C8" s="32"/>
      <c r="D8" s="33"/>
      <c r="E8" s="26"/>
    </row>
    <row r="9" spans="1:5" ht="15.6">
      <c r="A9" s="34" t="s">
        <v>290</v>
      </c>
      <c r="B9" s="34"/>
      <c r="C9" s="34"/>
      <c r="D9" s="34"/>
    </row>
  </sheetData>
  <mergeCells count="1">
    <mergeCell ref="A1:D1"/>
  </mergeCells>
  <phoneticPr fontId="13" type="noConversion"/>
  <pageMargins left="0.72291666666666698" right="0.72291666666666698" top="0.95902777777777803" bottom="0.95902777777777803" header="0.3" footer="0.3"/>
  <pageSetup paperSize="9" orientation="portrait"/>
  <headerFooter alignWithMargins="0">
    <oddFooter>&amp;C第&amp;P页, 共&amp;N页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dimension ref="A1:E24"/>
  <sheetViews>
    <sheetView showGridLines="0" workbookViewId="0">
      <selection activeCell="G4" sqref="G4"/>
    </sheetView>
  </sheetViews>
  <sheetFormatPr defaultColWidth="9" defaultRowHeight="14.4"/>
  <cols>
    <col min="1" max="1" width="5.6640625" style="13" customWidth="1"/>
    <col min="2" max="2" width="5.109375" style="13" customWidth="1"/>
    <col min="3" max="3" width="28.21875" style="13" customWidth="1"/>
    <col min="4" max="4" width="22.88671875" style="13" customWidth="1"/>
    <col min="5" max="5" width="1" style="13" customWidth="1"/>
    <col min="6" max="16384" width="9" style="13"/>
  </cols>
  <sheetData>
    <row r="1" spans="1:5" ht="44.25" customHeight="1">
      <c r="A1" s="115" t="s">
        <v>299</v>
      </c>
      <c r="B1" s="137"/>
      <c r="C1" s="137"/>
      <c r="D1" s="138"/>
      <c r="E1" s="14"/>
    </row>
    <row r="2" spans="1:5" ht="33" customHeight="1">
      <c r="A2" s="110" t="s">
        <v>1</v>
      </c>
      <c r="B2" s="139"/>
      <c r="C2" s="140"/>
      <c r="D2" s="15" t="s">
        <v>2</v>
      </c>
      <c r="E2" s="14"/>
    </row>
    <row r="3" spans="1:5" ht="13.5" customHeight="1">
      <c r="A3" s="141" t="s">
        <v>80</v>
      </c>
      <c r="B3" s="114"/>
      <c r="C3" s="113" t="s">
        <v>81</v>
      </c>
      <c r="D3" s="113" t="s">
        <v>300</v>
      </c>
      <c r="E3" s="19"/>
    </row>
    <row r="4" spans="1:5" ht="18.75" customHeight="1">
      <c r="A4" s="16" t="s">
        <v>84</v>
      </c>
      <c r="B4" s="16" t="s">
        <v>85</v>
      </c>
      <c r="C4" s="114"/>
      <c r="D4" s="114"/>
      <c r="E4" s="19"/>
    </row>
    <row r="5" spans="1:5" ht="15.75" customHeight="1">
      <c r="A5" s="20">
        <v>302</v>
      </c>
      <c r="B5" s="20">
        <v>1</v>
      </c>
      <c r="C5" s="21" t="s">
        <v>199</v>
      </c>
      <c r="D5" s="24">
        <v>84.95</v>
      </c>
      <c r="E5" s="19"/>
    </row>
    <row r="6" spans="1:5" ht="15.75" customHeight="1">
      <c r="A6" s="20">
        <v>302</v>
      </c>
      <c r="B6" s="20">
        <v>2</v>
      </c>
      <c r="C6" s="21" t="s">
        <v>200</v>
      </c>
      <c r="D6" s="24"/>
      <c r="E6" s="19"/>
    </row>
    <row r="7" spans="1:5" ht="15.75" customHeight="1">
      <c r="A7" s="20">
        <v>302</v>
      </c>
      <c r="B7" s="20">
        <v>5</v>
      </c>
      <c r="C7" s="21" t="s">
        <v>203</v>
      </c>
      <c r="D7" s="24">
        <v>2.1</v>
      </c>
      <c r="E7" s="19"/>
    </row>
    <row r="8" spans="1:5" ht="19.5" customHeight="1">
      <c r="A8" s="20">
        <v>302</v>
      </c>
      <c r="B8" s="20">
        <v>6</v>
      </c>
      <c r="C8" s="21" t="s">
        <v>204</v>
      </c>
      <c r="D8" s="24">
        <v>7.45</v>
      </c>
      <c r="E8" s="19"/>
    </row>
    <row r="9" spans="1:5" ht="15.75" customHeight="1">
      <c r="A9" s="20">
        <v>302</v>
      </c>
      <c r="B9" s="20">
        <v>7</v>
      </c>
      <c r="C9" s="21" t="s">
        <v>205</v>
      </c>
      <c r="D9" s="24">
        <v>0.24</v>
      </c>
      <c r="E9" s="19"/>
    </row>
    <row r="10" spans="1:5" ht="15.75" customHeight="1">
      <c r="A10" s="20">
        <v>302</v>
      </c>
      <c r="B10" s="20">
        <v>8</v>
      </c>
      <c r="C10" s="21" t="s">
        <v>206</v>
      </c>
      <c r="D10" s="24"/>
      <c r="E10" s="19"/>
    </row>
    <row r="11" spans="1:5" ht="15.75" customHeight="1">
      <c r="A11" s="20">
        <v>302</v>
      </c>
      <c r="B11" s="20">
        <v>9</v>
      </c>
      <c r="C11" s="21" t="s">
        <v>207</v>
      </c>
      <c r="D11" s="24"/>
      <c r="E11" s="19"/>
    </row>
    <row r="12" spans="1:5" ht="15.75" customHeight="1">
      <c r="A12" s="20">
        <v>302</v>
      </c>
      <c r="B12" s="20">
        <v>11</v>
      </c>
      <c r="C12" s="21" t="s">
        <v>208</v>
      </c>
      <c r="D12" s="24">
        <v>11.68</v>
      </c>
      <c r="E12" s="19"/>
    </row>
    <row r="13" spans="1:5" ht="15.75" customHeight="1">
      <c r="A13" s="20">
        <v>302</v>
      </c>
      <c r="B13" s="20">
        <v>13</v>
      </c>
      <c r="C13" s="21" t="s">
        <v>301</v>
      </c>
      <c r="D13" s="24"/>
      <c r="E13" s="19"/>
    </row>
    <row r="14" spans="1:5" ht="15.75" customHeight="1">
      <c r="A14" s="20">
        <v>302</v>
      </c>
      <c r="B14" s="20">
        <v>15</v>
      </c>
      <c r="C14" s="21" t="s">
        <v>212</v>
      </c>
      <c r="D14" s="24"/>
      <c r="E14" s="19"/>
    </row>
    <row r="15" spans="1:5" ht="15.75" customHeight="1">
      <c r="A15" s="20">
        <v>302</v>
      </c>
      <c r="B15" s="20">
        <v>18</v>
      </c>
      <c r="C15" s="21" t="s">
        <v>215</v>
      </c>
      <c r="D15" s="24"/>
      <c r="E15" s="19"/>
    </row>
    <row r="16" spans="1:5" ht="15.75" customHeight="1">
      <c r="A16" s="20">
        <v>302</v>
      </c>
      <c r="B16" s="20">
        <v>24</v>
      </c>
      <c r="C16" s="21" t="s">
        <v>216</v>
      </c>
      <c r="D16" s="24"/>
      <c r="E16" s="19"/>
    </row>
    <row r="17" spans="1:5" ht="15.75" customHeight="1">
      <c r="A17" s="20">
        <v>310</v>
      </c>
      <c r="B17" s="20">
        <v>2</v>
      </c>
      <c r="C17" s="21" t="s">
        <v>302</v>
      </c>
      <c r="D17" s="24">
        <v>3</v>
      </c>
      <c r="E17" s="19"/>
    </row>
    <row r="18" spans="1:5" ht="15.75" customHeight="1">
      <c r="A18" s="20">
        <v>302</v>
      </c>
      <c r="B18" s="20">
        <v>29</v>
      </c>
      <c r="C18" s="21" t="s">
        <v>221</v>
      </c>
      <c r="D18" s="24">
        <v>23.5</v>
      </c>
      <c r="E18" s="19"/>
    </row>
    <row r="19" spans="1:5" ht="15.75" customHeight="1">
      <c r="A19" s="20">
        <v>302</v>
      </c>
      <c r="B19" s="20">
        <v>31</v>
      </c>
      <c r="C19" s="21" t="s">
        <v>222</v>
      </c>
      <c r="D19" s="24">
        <v>48</v>
      </c>
      <c r="E19" s="19"/>
    </row>
    <row r="20" spans="1:5" ht="15.75" customHeight="1">
      <c r="A20" s="20">
        <v>302</v>
      </c>
      <c r="B20" s="20">
        <v>99</v>
      </c>
      <c r="C20" s="21" t="s">
        <v>225</v>
      </c>
      <c r="D20" s="22"/>
      <c r="E20" s="19"/>
    </row>
    <row r="21" spans="1:5" ht="14.25" customHeight="1">
      <c r="A21" s="17"/>
      <c r="B21" s="17"/>
      <c r="C21" s="17"/>
      <c r="D21" s="22"/>
      <c r="E21" s="19"/>
    </row>
    <row r="22" spans="1:5" ht="14.25" customHeight="1">
      <c r="A22" s="17"/>
      <c r="B22" s="17"/>
      <c r="C22" s="17"/>
      <c r="D22" s="22"/>
      <c r="E22" s="19"/>
    </row>
    <row r="23" spans="1:5" ht="14.25" customHeight="1">
      <c r="A23" s="17"/>
      <c r="B23" s="17"/>
      <c r="C23" s="23" t="s">
        <v>303</v>
      </c>
      <c r="D23" s="24">
        <v>180.92</v>
      </c>
      <c r="E23" s="19"/>
    </row>
    <row r="24" spans="1:5" ht="7.5" customHeight="1">
      <c r="A24" s="25"/>
      <c r="B24" s="25"/>
      <c r="C24" s="25"/>
      <c r="D24" s="25"/>
      <c r="E24" s="14"/>
    </row>
  </sheetData>
  <mergeCells count="5">
    <mergeCell ref="A1:D1"/>
    <mergeCell ref="A2:C2"/>
    <mergeCell ref="A3:B3"/>
    <mergeCell ref="C3:C4"/>
    <mergeCell ref="D3:D4"/>
  </mergeCells>
  <phoneticPr fontId="13" type="noConversion"/>
  <pageMargins left="0.72291666666666698" right="0.72291666666666698" top="0.95902777777777803" bottom="0.95902777777777803" header="0.3" footer="0.3"/>
  <pageSetup paperSize="9" orientation="portrait"/>
  <headerFooter alignWithMargins="0">
    <oddFooter>&amp;C第&amp;P页, 共&amp;N页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dimension ref="A1:Q11"/>
  <sheetViews>
    <sheetView showGridLines="0" workbookViewId="0">
      <selection activeCell="K15" sqref="J15:K16"/>
    </sheetView>
  </sheetViews>
  <sheetFormatPr defaultColWidth="9" defaultRowHeight="14.4"/>
  <cols>
    <col min="1" max="1" width="28.44140625" customWidth="1"/>
    <col min="2" max="13" width="9.44140625" customWidth="1"/>
    <col min="14" max="14" width="15.33203125" customWidth="1"/>
    <col min="15" max="15" width="9.44140625" customWidth="1"/>
    <col min="16" max="16" width="17.109375" customWidth="1"/>
    <col min="17" max="17" width="1.21875" customWidth="1"/>
  </cols>
  <sheetData>
    <row r="1" spans="1:17" ht="18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0"/>
    </row>
    <row r="2" spans="1:17" ht="25.5" customHeight="1">
      <c r="A2" s="142" t="s">
        <v>304</v>
      </c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143"/>
      <c r="P2" s="144"/>
      <c r="Q2" s="10"/>
    </row>
    <row r="3" spans="1:17" ht="27.75" customHeight="1">
      <c r="A3" s="145" t="s">
        <v>1</v>
      </c>
      <c r="B3" s="146"/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7"/>
      <c r="P3" s="7" t="s">
        <v>2</v>
      </c>
      <c r="Q3" s="11"/>
    </row>
    <row r="4" spans="1:17" ht="25.5" customHeight="1">
      <c r="A4" s="154" t="s">
        <v>163</v>
      </c>
      <c r="B4" s="154" t="s">
        <v>236</v>
      </c>
      <c r="C4" s="148" t="s">
        <v>305</v>
      </c>
      <c r="D4" s="149"/>
      <c r="E4" s="154" t="s">
        <v>306</v>
      </c>
      <c r="F4" s="154" t="s">
        <v>307</v>
      </c>
      <c r="G4" s="148" t="s">
        <v>308</v>
      </c>
      <c r="H4" s="150"/>
      <c r="I4" s="150"/>
      <c r="J4" s="149"/>
      <c r="K4" s="148" t="s">
        <v>309</v>
      </c>
      <c r="L4" s="150"/>
      <c r="M4" s="150"/>
      <c r="N4" s="150"/>
      <c r="O4" s="150"/>
      <c r="P4" s="149"/>
      <c r="Q4" s="12"/>
    </row>
    <row r="5" spans="1:17" ht="13.5" customHeight="1">
      <c r="A5" s="155"/>
      <c r="B5" s="155"/>
      <c r="C5" s="154" t="s">
        <v>310</v>
      </c>
      <c r="D5" s="154" t="s">
        <v>311</v>
      </c>
      <c r="E5" s="155"/>
      <c r="F5" s="155"/>
      <c r="G5" s="154" t="s">
        <v>312</v>
      </c>
      <c r="H5" s="154" t="s">
        <v>313</v>
      </c>
      <c r="I5" s="154" t="s">
        <v>314</v>
      </c>
      <c r="J5" s="154" t="s">
        <v>315</v>
      </c>
      <c r="K5" s="154" t="s">
        <v>7</v>
      </c>
      <c r="L5" s="154" t="s">
        <v>126</v>
      </c>
      <c r="M5" s="154" t="s">
        <v>9</v>
      </c>
      <c r="N5" s="154" t="s">
        <v>10</v>
      </c>
      <c r="O5" s="154" t="s">
        <v>11</v>
      </c>
      <c r="P5" s="154" t="s">
        <v>76</v>
      </c>
      <c r="Q5" s="12"/>
    </row>
    <row r="6" spans="1:17" ht="42" customHeight="1">
      <c r="A6" s="156"/>
      <c r="B6" s="156"/>
      <c r="C6" s="156"/>
      <c r="D6" s="156"/>
      <c r="E6" s="156"/>
      <c r="F6" s="156"/>
      <c r="G6" s="156"/>
      <c r="H6" s="156"/>
      <c r="I6" s="156"/>
      <c r="J6" s="156"/>
      <c r="K6" s="156"/>
      <c r="L6" s="156"/>
      <c r="M6" s="156"/>
      <c r="N6" s="156"/>
      <c r="O6" s="156"/>
      <c r="P6" s="156"/>
      <c r="Q6" s="12"/>
    </row>
    <row r="7" spans="1:17" ht="18" customHeight="1">
      <c r="A7" s="151" t="s">
        <v>16</v>
      </c>
      <c r="B7" s="152"/>
      <c r="C7" s="152"/>
      <c r="D7" s="152"/>
      <c r="E7" s="152"/>
      <c r="F7" s="152"/>
      <c r="G7" s="152"/>
      <c r="H7" s="152"/>
      <c r="I7" s="152"/>
      <c r="J7" s="153"/>
      <c r="K7" s="8">
        <v>56.98</v>
      </c>
      <c r="L7" s="8">
        <v>55.88</v>
      </c>
      <c r="M7" s="8"/>
      <c r="N7" s="8"/>
      <c r="O7" s="8"/>
      <c r="P7" s="8">
        <v>1.1000000000000001</v>
      </c>
      <c r="Q7" s="12"/>
    </row>
    <row r="8" spans="1:17" ht="18" customHeight="1">
      <c r="A8" s="2" t="s">
        <v>169</v>
      </c>
      <c r="B8" s="3"/>
      <c r="C8" s="3"/>
      <c r="D8" s="3"/>
      <c r="E8" s="3"/>
      <c r="F8" s="3"/>
      <c r="G8" s="3"/>
      <c r="H8" s="3"/>
      <c r="I8" s="3"/>
      <c r="J8" s="9"/>
      <c r="K8" s="8">
        <v>56.98</v>
      </c>
      <c r="L8" s="8">
        <v>55.88</v>
      </c>
      <c r="M8" s="8"/>
      <c r="N8" s="8"/>
      <c r="O8" s="8"/>
      <c r="P8" s="8">
        <v>1.1000000000000001</v>
      </c>
      <c r="Q8" s="12"/>
    </row>
    <row r="9" spans="1:17" ht="31.95" customHeight="1">
      <c r="A9" s="4" t="s">
        <v>78</v>
      </c>
      <c r="B9" s="4" t="s">
        <v>245</v>
      </c>
      <c r="C9" s="4" t="s">
        <v>168</v>
      </c>
      <c r="D9" s="4" t="s">
        <v>316</v>
      </c>
      <c r="E9" s="4" t="s">
        <v>317</v>
      </c>
      <c r="F9" s="4" t="s">
        <v>318</v>
      </c>
      <c r="G9" s="4"/>
      <c r="H9" s="4"/>
      <c r="I9" s="4"/>
      <c r="J9" s="8">
        <v>40.880000000000003</v>
      </c>
      <c r="K9" s="8">
        <v>40.880000000000003</v>
      </c>
      <c r="L9" s="8">
        <v>40.880000000000003</v>
      </c>
      <c r="M9" s="8"/>
      <c r="N9" s="8"/>
      <c r="O9" s="8"/>
      <c r="P9" s="8"/>
      <c r="Q9" s="12"/>
    </row>
    <row r="10" spans="1:17" ht="36" customHeight="1">
      <c r="A10" s="4" t="s">
        <v>78</v>
      </c>
      <c r="B10" s="4" t="s">
        <v>252</v>
      </c>
      <c r="C10" s="4" t="s">
        <v>319</v>
      </c>
      <c r="D10" s="4" t="s">
        <v>320</v>
      </c>
      <c r="E10" s="4" t="s">
        <v>321</v>
      </c>
      <c r="F10" s="4" t="s">
        <v>322</v>
      </c>
      <c r="G10" s="4"/>
      <c r="H10" s="5">
        <v>3</v>
      </c>
      <c r="I10" s="4" t="s">
        <v>323</v>
      </c>
      <c r="J10" s="8">
        <v>5.5</v>
      </c>
      <c r="K10" s="8">
        <v>16.100000000000001</v>
      </c>
      <c r="L10" s="8">
        <v>15</v>
      </c>
      <c r="M10" s="8"/>
      <c r="N10" s="8"/>
      <c r="O10" s="8"/>
      <c r="P10" s="8">
        <v>1.1000000000000001</v>
      </c>
      <c r="Q10" s="12"/>
    </row>
    <row r="11" spans="1:17" ht="11.25" customHeight="1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10"/>
    </row>
  </sheetData>
  <mergeCells count="22">
    <mergeCell ref="P5:P6"/>
    <mergeCell ref="K5:K6"/>
    <mergeCell ref="L5:L6"/>
    <mergeCell ref="M5:M6"/>
    <mergeCell ref="N5:N6"/>
    <mergeCell ref="O5:O6"/>
    <mergeCell ref="A7:J7"/>
    <mergeCell ref="A4:A6"/>
    <mergeCell ref="B4:B6"/>
    <mergeCell ref="C5:C6"/>
    <mergeCell ref="D5:D6"/>
    <mergeCell ref="E4:E6"/>
    <mergeCell ref="F4:F6"/>
    <mergeCell ref="G5:G6"/>
    <mergeCell ref="H5:H6"/>
    <mergeCell ref="I5:I6"/>
    <mergeCell ref="J5:J6"/>
    <mergeCell ref="A2:P2"/>
    <mergeCell ref="A3:O3"/>
    <mergeCell ref="C4:D4"/>
    <mergeCell ref="G4:J4"/>
    <mergeCell ref="K4:P4"/>
  </mergeCells>
  <phoneticPr fontId="13" type="noConversion"/>
  <pageMargins left="0.72291666666666698" right="0.72291666666666698" top="0.95902777777777803" bottom="0.95902777777777803" header="0.3" footer="0.3"/>
  <pageSetup paperSize="9" orientation="portrait" r:id="rId1"/>
  <headerFooter alignWithMargins="0">
    <oddFooter>&amp;C第&amp;P页,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部门收支总表</vt:lpstr>
      <vt:lpstr>部门收入总表</vt:lpstr>
      <vt:lpstr>部门支出总表</vt:lpstr>
      <vt:lpstr>财政拨款收支总表</vt:lpstr>
      <vt:lpstr>一般公共预算支出表</vt:lpstr>
      <vt:lpstr>基本支出表</vt:lpstr>
      <vt:lpstr>一般公共预算项目支出情况表</vt:lpstr>
      <vt:lpstr>三公经费表</vt:lpstr>
      <vt:lpstr>政府性基金支出表</vt:lpstr>
      <vt:lpstr>政府性基金预算项目支出情况表</vt:lpstr>
      <vt:lpstr>国有资本经营收支表</vt:lpstr>
      <vt:lpstr>机关运行经费情况表</vt:lpstr>
      <vt:lpstr>政府采购表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Administrator</cp:lastModifiedBy>
  <dcterms:created xsi:type="dcterms:W3CDTF">2021-06-04T16:08:00Z</dcterms:created>
  <dcterms:modified xsi:type="dcterms:W3CDTF">2021-06-07T03:03:46Z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</Properties>
</file>