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600" windowHeight="9765" activeTab="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4519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T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<sst xmlns="http://schemas.openxmlformats.org/spreadsheetml/2006/main" count="538" uniqueCount="256">
  <si>
    <t>2019年收支预算总表</t>
  </si>
  <si>
    <t>部门名称:新乡县农业机械管理总站                                                                                                                                                                                                                                                                                      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</si>
  <si>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</si>
  <si>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</si>
  <si>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</si>
  <si>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</si>
  <si>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</si>
  <si>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</si>
  <si>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</si>
  <si>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</si>
  <si>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</si>
  <si>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</si>
  <si>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</si>
  <si>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</si>
  <si>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</si>
  <si>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</si>
  <si>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</si>
  <si>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</si>
  <si>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</si>
  <si>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</si>
  <si>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</si>
  <si>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</si>
  <si>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</si>
  <si>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</si>
  <si>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</si>
  <si>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</si>
  <si>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</si>
  <si>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</si>
  <si>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</si>
  <si>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</si>
  <si>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</si>
  <si>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</si>
  <si>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</si>
  <si>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</si>
  <si>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</si>
  <si>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</si>
  <si>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</si>
  <si>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</si>
  <si>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</si>
  <si>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</si>
  <si>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</si>
  <si>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</si>
  <si>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</si>
  <si>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</si>
  <si>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</si>
  <si>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</si>
  <si>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</si>
  <si>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</si>
  <si>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</si>
  <si>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</si>
  <si>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</si>
  <si>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</si>
  <si>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</si>
  <si>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</si>
  <si>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</si>
  <si>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</si>
  <si>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</si>
  <si>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部门名称:新乡县农业机械管理总站</t>
  </si>
  <si>
    <t>单位：万元</t>
  </si>
  <si>
    <t>部门编码</t>
  </si>
  <si>
    <t>部门名称</t>
  </si>
  <si>
    <t>本年收入</t>
  </si>
  <si>
    <t>上年结余结转</t>
  </si>
  <si>
    <t>403</t>
  </si>
  <si>
    <t>新乡县农业机械管理总站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</si>
  <si>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</si>
  <si>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</si>
  <si>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</si>
  <si>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</si>
  <si>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</si>
  <si>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</si>
  <si>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</si>
  <si>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</si>
  <si>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</si>
  <si>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</si>
  <si>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</si>
  <si>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</si>
  <si>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208</t>
  </si>
  <si>
    <t>05</t>
  </si>
  <si>
    <t>02</t>
  </si>
  <si>
    <t>事业单位离退休</t>
  </si>
  <si>
    <t>机关事业单位基本养老保险缴费支出</t>
  </si>
  <si>
    <t>08</t>
  </si>
  <si>
    <t>01</t>
  </si>
  <si>
    <t>死亡抚恤</t>
  </si>
  <si>
    <t>99</t>
  </si>
  <si>
    <t>其他社会保障和就业支出</t>
  </si>
  <si>
    <t>210</t>
  </si>
  <si>
    <t>11</t>
  </si>
  <si>
    <t>行政单位医疗</t>
  </si>
  <si>
    <t>事业单位医疗</t>
  </si>
  <si>
    <t>213</t>
  </si>
  <si>
    <t>行政运行</t>
  </si>
  <si>
    <t>一般行政管理事务</t>
  </si>
  <si>
    <t>22</t>
  </si>
  <si>
    <t>农业生产支持补贴</t>
  </si>
  <si>
    <t>24</t>
  </si>
  <si>
    <t>农业组织化与产业化经营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</si>
  <si>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</si>
  <si>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</si>
  <si>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</si>
  <si>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</si>
  <si>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</si>
  <si>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</si>
  <si>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</si>
  <si>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</si>
  <si>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</si>
  <si>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</si>
  <si>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</si>
  <si>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</si>
  <si>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</si>
  <si>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</si>
  <si>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</si>
  <si>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</si>
  <si>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</si>
  <si>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</si>
  <si>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</si>
  <si>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</si>
  <si>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</si>
  <si>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</si>
  <si>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</si>
  <si>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</si>
  <si>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</si>
  <si>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</si>
  <si>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</si>
  <si>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</si>
  <si>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</si>
  <si>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</si>
  <si>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</si>
  <si>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</si>
  <si>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</si>
  <si>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</si>
  <si>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</si>
  <si>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</si>
  <si>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</si>
  <si>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</si>
  <si>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</si>
  <si>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</si>
  <si>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</si>
  <si>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</si>
  <si>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</si>
  <si>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</si>
  <si>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</si>
  <si>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</si>
  <si>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</si>
  <si>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</si>
  <si>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</si>
  <si>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新乡县农业机械管理总站小计</t>
  </si>
  <si>
    <t>403001</t>
  </si>
  <si>
    <t>2080502  事业单位离退休</t>
  </si>
  <si>
    <t>2080505  机关事业单位基本养老保险缴费支出</t>
  </si>
  <si>
    <t>2080801  死亡抚恤</t>
  </si>
  <si>
    <t>2089901  其他社会保障和就业支出</t>
  </si>
  <si>
    <t>2101101  行政单位医疗</t>
  </si>
  <si>
    <t>2101102  事业单位医疗</t>
  </si>
  <si>
    <t>2130101  行政运行</t>
  </si>
  <si>
    <t>2130102  一般行政管理事务</t>
  </si>
  <si>
    <t>2130122  农业生产支持补贴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</si>
  <si>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</si>
  <si>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</si>
  <si>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</si>
  <si>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</si>
  <si>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</si>
  <si>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</si>
  <si>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</si>
  <si>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</si>
  <si>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</si>
  <si>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</si>
  <si>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</si>
  <si>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</si>
  <si>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</si>
  <si>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</si>
  <si>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</si>
  <si>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</si>
  <si>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</si>
  <si>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</si>
  <si>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</si>
  <si>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</si>
  <si>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</si>
  <si>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</si>
  <si>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</si>
  <si>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</si>
  <si>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</si>
  <si>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</si>
  <si>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</si>
  <si>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</si>
  <si>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</si>
  <si>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</si>
  <si>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</si>
  <si>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</si>
  <si>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</si>
  <si>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</si>
  <si>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</si>
  <si>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</si>
  <si>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</si>
  <si>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</si>
  <si>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</si>
  <si>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</si>
  <si>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</si>
  <si>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</si>
  <si>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</si>
  <si>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</si>
  <si>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</si>
  <si>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</si>
  <si>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</si>
  <si>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</si>
  <si>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</si>
  <si>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</si>
  <si>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</si>
  <si>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</si>
  <si>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</si>
  <si>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</si>
  <si>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专项经费</t>
  </si>
  <si>
    <t>三秋三夏工作经费、租赁费</t>
  </si>
  <si>
    <t xml:space="preserve"> 全县农业生产主要环节机械应用技术得到突破性发展，花生机收和农作物秸秆综合利用程度大幅度提高，全县主要农作物耕、种、收机械化综合作业水平达到80%以上。
    不断发展壮大新型农机经营服务组织，创建省级以上示范社1个，完善服务功能，提高农业综合生产能力，。加大深松整地宣传引导力度，抓好典型，促进新机具、新技术的推广应用。加大农机推广体系建设及推广队伍建设力度，搞好农机技术培训工作。</t>
  </si>
  <si>
    <t>2019年农机购置补贴</t>
  </si>
  <si>
    <t>根据《农业部办公厅 财政部办公厅关于印发〈2018-2020年农业机械购置补贴实施指导意见〉的通知》（农办财〔2018〕13号）要求，2019年选择耕整地机械、种植施肥机械、田间管理机械、收获机械、收获后处理机械、农产品初加工机械、农用搬运机械、排灌机械、畜牧机械、水产机械、农业废弃物利用处理设备、动力机械、农田基本建设机械和其他机械等14大类、30小类、61个品目机具列入补贴范围品目机具列入年度补贴范围。</t>
  </si>
  <si>
    <t>农机购置补贴推动农机总量持续增长，进一步优化了农机装备结构和布局,农机购置补贴促进农业机械推广使用，进一步提升了农业机械化作业水平.农机购置补贴引导农机化新技术应用，进一步转变了农业生产方式。农机购置补贴激发农村有效需求，进一步促进了农机工业发展。</t>
  </si>
  <si>
    <t>2019年农机深松整地资金</t>
  </si>
  <si>
    <t>根据《农业农村部 财政部关于做好2018年中央财政农业发展等项目实施工作的通知》（农财发〔2018〕13号）、《全国农机深松整地作业实施规划（2016-2020年）》、《农业农村部办公厅关于做好2018年农机深松整地工作的通知》(农办机〔2018〕13号)和《河南省2018年农机深松整地实施方案》(豫农机管文〔2018〕60号）、《新乡市2018年农机深松整地实施方案》（新农机〔2018〕30号文）要求，应开展好农机深松整地工作，进一步改善耕地质量，提高农业综合生产能力，促进粮食增产和农民增收。</t>
  </si>
  <si>
    <t xml:space="preserve"> 广泛宣传农机深松整地作业的重要意义和增产增收效果，营造良好的舆论氛围，提高农民应用农机深松作业技术的主动性。要结合土壤类型、耕作制度等实际情况，因地制宜选择合适的农机深松整地作业模式和技术路线，加强技术培训指导，不断强化农机手操作技能和质量意识，保障农机深松整地作业质量。
 农机深松整地作业是农业耕地方式一项新的改革，涉及到千家万户群众利益，按照科学化精细化管理要求，切实加强领导，增强服务意识，搞好宣传，加强协调，确保农机深松整地工作顺利开展，保质保量完成年度工作任务。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</si>
  <si>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</si>
  <si>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</si>
  <si>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</si>
  <si>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</si>
  <si>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</si>
  <si>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</si>
  <si>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</si>
  <si>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我单位无此项预算。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</si>
  <si>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</si>
  <si>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</si>
  <si>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</si>
  <si>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</si>
  <si>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</si>
  <si>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</si>
  <si>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</si>
  <si>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</si>
  <si>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</si>
  <si>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</si>
  <si>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</si>
  <si>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</si>
  <si>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</si>
  <si>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我单位无此项预算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</si>
  <si>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</si>
  <si>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</si>
  <si>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</si>
  <si>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</si>
  <si>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</si>
  <si>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</si>
  <si>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</si>
  <si>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</si>
  <si>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</si>
  <si>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</si>
  <si>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</si>
  <si>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</si>
  <si>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定额部分</t>
  </si>
</sst>
</file>

<file path=xl/styles.xml><?xml version="1.0" encoding="utf-8"?>
<styleSheet xmlns="http://schemas.openxmlformats.org/spreadsheetml/2006/main">
  <fonts count="12">
    <font>
      <sz val="11"/>
      <color indexed="8"/>
      <name val="宋体"/>
      <charset val="134"/>
    </font>
    <font>
      <sz val="9"/>
      <color indexed="8"/>
      <name val="Microsoft YaHei UI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Microsoft YaHei UI"/>
      <charset val="134"/>
    </font>
    <font>
      <sz val="9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Microsoft YaHei UI"/>
      <charset val="134"/>
    </font>
    <font>
      <sz val="28"/>
      <color indexed="8"/>
      <name val="宋体"/>
      <charset val="134"/>
    </font>
    <font>
      <sz val="12"/>
      <color indexed="8"/>
      <name val="微软雅黑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top" wrapText="1"/>
    </xf>
    <xf numFmtId="4" fontId="3" fillId="0" borderId="11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left" vertical="center" wrapText="1"/>
    </xf>
    <xf numFmtId="1" fontId="3" fillId="0" borderId="11" xfId="0" applyNumberFormat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 indent="2"/>
    </xf>
    <xf numFmtId="4" fontId="3" fillId="0" borderId="11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right" vertical="center" wrapText="1"/>
    </xf>
    <xf numFmtId="0" fontId="3" fillId="0" borderId="0" xfId="0" applyFont="1" applyFill="1">
      <alignment vertical="center"/>
    </xf>
    <xf numFmtId="0" fontId="3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4" fontId="3" fillId="2" borderId="11" xfId="0" applyNumberFormat="1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Alignment="1">
      <alignment horizontal="left" wrapText="1"/>
    </xf>
    <xf numFmtId="4" fontId="3" fillId="0" borderId="15" xfId="0" applyNumberFormat="1" applyFont="1" applyFill="1" applyBorder="1" applyAlignment="1">
      <alignment horizontal="left" vertical="center" wrapText="1"/>
    </xf>
    <xf numFmtId="4" fontId="5" fillId="0" borderId="16" xfId="0" applyNumberFormat="1" applyFont="1" applyFill="1" applyBorder="1" applyAlignment="1">
      <alignment horizontal="left" wrapText="1"/>
    </xf>
    <xf numFmtId="4" fontId="5" fillId="0" borderId="16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wrapText="1"/>
    </xf>
    <xf numFmtId="4" fontId="3" fillId="0" borderId="11" xfId="0" applyNumberFormat="1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left" wrapText="1"/>
    </xf>
    <xf numFmtId="4" fontId="5" fillId="0" borderId="12" xfId="0" applyNumberFormat="1" applyFont="1" applyFill="1" applyBorder="1" applyAlignment="1">
      <alignment horizontal="left" wrapText="1"/>
    </xf>
    <xf numFmtId="4" fontId="5" fillId="0" borderId="12" xfId="0" applyNumberFormat="1" applyFont="1" applyFill="1" applyBorder="1" applyAlignment="1">
      <alignment horizontal="right" wrapText="1"/>
    </xf>
    <xf numFmtId="4" fontId="5" fillId="0" borderId="0" xfId="0" applyNumberFormat="1" applyFont="1" applyFill="1" applyAlignment="1">
      <alignment horizontal="left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wrapText="1"/>
    </xf>
    <xf numFmtId="0" fontId="6" fillId="0" borderId="1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right" vertical="center" wrapText="1"/>
    </xf>
    <xf numFmtId="2" fontId="3" fillId="0" borderId="11" xfId="0" applyNumberFormat="1" applyFont="1" applyFill="1" applyBorder="1" applyAlignment="1">
      <alignment horizontal="left" vertical="center" wrapText="1"/>
    </xf>
    <xf numFmtId="4" fontId="3" fillId="0" borderId="12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horizontal="left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10" fillId="0" borderId="0" xfId="0" applyNumberFormat="1" applyFont="1" applyFill="1" applyAlignment="1">
      <alignment horizontal="center" vertical="center" wrapText="1"/>
    </xf>
    <xf numFmtId="1" fontId="3" fillId="0" borderId="28" xfId="0" applyNumberFormat="1" applyFont="1" applyFill="1" applyBorder="1" applyAlignment="1">
      <alignment horizontal="left" vertical="center" wrapText="1"/>
    </xf>
    <xf numFmtId="4" fontId="3" fillId="0" borderId="28" xfId="0" applyNumberFormat="1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4" fontId="8" fillId="0" borderId="24" xfId="0" applyNumberFormat="1" applyFont="1" applyFill="1" applyBorder="1" applyAlignment="1">
      <alignment horizontal="center" vertical="center" wrapText="1"/>
    </xf>
    <xf numFmtId="4" fontId="8" fillId="0" borderId="16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right" vertical="center" wrapText="1"/>
    </xf>
    <xf numFmtId="1" fontId="5" fillId="0" borderId="19" xfId="0" applyNumberFormat="1" applyFont="1" applyFill="1" applyBorder="1" applyAlignment="1">
      <alignment horizontal="right" vertical="center" wrapText="1"/>
    </xf>
    <xf numFmtId="1" fontId="3" fillId="0" borderId="11" xfId="0" applyNumberFormat="1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activeCell="S8" sqref="S8"/>
    </sheetView>
  </sheetViews>
  <sheetFormatPr defaultColWidth="9" defaultRowHeight="13.5"/>
  <cols>
    <col min="1" max="1" width="19.25" style="24" customWidth="1"/>
    <col min="2" max="2" width="20.75" style="24" customWidth="1"/>
    <col min="3" max="3" width="19.875" style="24" customWidth="1"/>
    <col min="4" max="5" width="14.375" style="24" customWidth="1"/>
    <col min="6" max="6" width="13.5" style="24" customWidth="1"/>
    <col min="7" max="16" width="14.375" style="24" customWidth="1"/>
    <col min="17" max="17" width="12.75" style="24" customWidth="1"/>
    <col min="18" max="18" width="10.875" style="24" customWidth="1"/>
    <col min="19" max="19" width="12.25" style="24" customWidth="1"/>
    <col min="20" max="20" width="11.875" style="24" customWidth="1"/>
    <col min="21" max="21" width="13.25" style="24" customWidth="1"/>
    <col min="22" max="22" width="10.625" style="24" customWidth="1"/>
    <col min="23" max="23" width="11.125" style="24" customWidth="1"/>
    <col min="24" max="26" width="9.5" style="24" customWidth="1"/>
    <col min="27" max="27" width="8.25" style="24" customWidth="1"/>
    <col min="28" max="16384" width="9" style="24"/>
  </cols>
  <sheetData>
    <row r="1" spans="1:27" ht="36.75" customHeight="1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7"/>
      <c r="AA1" s="70"/>
    </row>
    <row r="2" spans="1:27" ht="15" customHeight="1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0"/>
    </row>
    <row r="3" spans="1:27" ht="14.25" customHeight="1">
      <c r="A3" s="17" t="s">
        <v>2</v>
      </c>
      <c r="B3" s="22"/>
      <c r="C3" s="17" t="s">
        <v>3</v>
      </c>
      <c r="D3" s="79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1"/>
      <c r="AA3" s="71"/>
    </row>
    <row r="4" spans="1:27" ht="30.75" customHeight="1">
      <c r="A4" s="17" t="s">
        <v>4</v>
      </c>
      <c r="B4" s="17" t="s">
        <v>5</v>
      </c>
      <c r="C4" s="17" t="s">
        <v>4</v>
      </c>
      <c r="D4" s="83" t="s">
        <v>6</v>
      </c>
      <c r="E4" s="82" t="s">
        <v>7</v>
      </c>
      <c r="F4" s="80"/>
      <c r="G4" s="80"/>
      <c r="H4" s="80"/>
      <c r="I4" s="80"/>
      <c r="J4" s="80"/>
      <c r="K4" s="80"/>
      <c r="L4" s="82" t="s">
        <v>8</v>
      </c>
      <c r="M4" s="80"/>
      <c r="N4" s="80"/>
      <c r="O4" s="80"/>
      <c r="P4" s="80"/>
      <c r="Q4" s="82" t="s">
        <v>9</v>
      </c>
      <c r="R4" s="82" t="s">
        <v>10</v>
      </c>
      <c r="S4" s="82" t="s">
        <v>11</v>
      </c>
      <c r="T4" s="80"/>
      <c r="U4" s="80"/>
      <c r="V4" s="82" t="s">
        <v>12</v>
      </c>
      <c r="W4" s="80"/>
      <c r="X4" s="80"/>
      <c r="Y4" s="82" t="s">
        <v>13</v>
      </c>
      <c r="Z4" s="85" t="s">
        <v>14</v>
      </c>
      <c r="AA4" s="71"/>
    </row>
    <row r="5" spans="1:27" ht="57" customHeight="1">
      <c r="A5" s="22"/>
      <c r="B5" s="22"/>
      <c r="C5" s="22"/>
      <c r="D5" s="84"/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7" t="s">
        <v>21</v>
      </c>
      <c r="L5" s="17" t="s">
        <v>15</v>
      </c>
      <c r="M5" s="17" t="s">
        <v>16</v>
      </c>
      <c r="N5" s="17" t="s">
        <v>22</v>
      </c>
      <c r="O5" s="17" t="s">
        <v>23</v>
      </c>
      <c r="P5" s="17" t="s">
        <v>21</v>
      </c>
      <c r="Q5" s="80"/>
      <c r="R5" s="80"/>
      <c r="S5" s="17" t="s">
        <v>24</v>
      </c>
      <c r="T5" s="17" t="s">
        <v>25</v>
      </c>
      <c r="U5" s="17" t="s">
        <v>26</v>
      </c>
      <c r="V5" s="17" t="s">
        <v>24</v>
      </c>
      <c r="W5" s="17" t="s">
        <v>25</v>
      </c>
      <c r="X5" s="17" t="s">
        <v>26</v>
      </c>
      <c r="Y5" s="80"/>
      <c r="Z5" s="81"/>
      <c r="AA5" s="72"/>
    </row>
    <row r="6" spans="1:27" ht="22.5" customHeight="1">
      <c r="A6" s="16" t="s">
        <v>27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14</v>
      </c>
      <c r="P6" s="19">
        <v>15</v>
      </c>
      <c r="Q6" s="19">
        <v>16</v>
      </c>
      <c r="R6" s="19">
        <v>17</v>
      </c>
      <c r="S6" s="19">
        <v>18</v>
      </c>
      <c r="T6" s="19">
        <v>19</v>
      </c>
      <c r="U6" s="19">
        <v>20</v>
      </c>
      <c r="V6" s="19">
        <v>21</v>
      </c>
      <c r="W6" s="19">
        <v>22</v>
      </c>
      <c r="X6" s="19">
        <v>23</v>
      </c>
      <c r="Y6" s="19">
        <v>24</v>
      </c>
      <c r="Z6" s="73">
        <v>25</v>
      </c>
      <c r="AA6" s="70"/>
    </row>
    <row r="7" spans="1:27" ht="22.5" customHeight="1">
      <c r="A7" s="16" t="s">
        <v>28</v>
      </c>
      <c r="B7" s="21">
        <f>SUM(B9+B16+B21+B22+B23)</f>
        <v>1302.98</v>
      </c>
      <c r="C7" s="16" t="s">
        <v>29</v>
      </c>
      <c r="D7" s="21">
        <f t="shared" ref="D7:Z7" si="0">SUM(D9+D14)</f>
        <v>1302.98</v>
      </c>
      <c r="E7" s="21">
        <f t="shared" si="0"/>
        <v>1245.4100000000001</v>
      </c>
      <c r="F7" s="21">
        <f t="shared" si="0"/>
        <v>905</v>
      </c>
      <c r="G7" s="21">
        <f t="shared" si="0"/>
        <v>339.66</v>
      </c>
      <c r="H7" s="21">
        <f t="shared" si="0"/>
        <v>0</v>
      </c>
      <c r="I7" s="21">
        <f t="shared" si="0"/>
        <v>0.75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21">
        <f t="shared" si="0"/>
        <v>0</v>
      </c>
      <c r="N7" s="21">
        <f t="shared" si="0"/>
        <v>0</v>
      </c>
      <c r="O7" s="21">
        <f t="shared" si="0"/>
        <v>0</v>
      </c>
      <c r="P7" s="21">
        <f t="shared" si="0"/>
        <v>0</v>
      </c>
      <c r="Q7" s="21">
        <f t="shared" si="0"/>
        <v>0</v>
      </c>
      <c r="R7" s="21">
        <f t="shared" si="0"/>
        <v>0</v>
      </c>
      <c r="S7" s="21">
        <v>57.57</v>
      </c>
      <c r="T7" s="21">
        <f t="shared" si="0"/>
        <v>0</v>
      </c>
      <c r="U7" s="21">
        <v>57.57</v>
      </c>
      <c r="V7" s="21">
        <f t="shared" si="0"/>
        <v>0</v>
      </c>
      <c r="W7" s="21">
        <f t="shared" si="0"/>
        <v>0</v>
      </c>
      <c r="X7" s="21">
        <f t="shared" si="0"/>
        <v>0</v>
      </c>
      <c r="Y7" s="21">
        <f t="shared" si="0"/>
        <v>0</v>
      </c>
      <c r="Z7" s="74">
        <f t="shared" si="0"/>
        <v>0</v>
      </c>
      <c r="AA7" s="70"/>
    </row>
    <row r="8" spans="1:27" ht="27.75" customHeight="1">
      <c r="A8" s="16" t="s">
        <v>30</v>
      </c>
      <c r="B8" s="21">
        <f>SUM(B9+B16+B21+B22)</f>
        <v>1245.4100000000001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74"/>
      <c r="AA8" s="70"/>
    </row>
    <row r="9" spans="1:27" ht="36" customHeight="1">
      <c r="A9" s="16" t="s">
        <v>31</v>
      </c>
      <c r="B9" s="21">
        <f>SUM(B10:B15)</f>
        <v>1245.4100000000001</v>
      </c>
      <c r="C9" s="16" t="s">
        <v>32</v>
      </c>
      <c r="D9" s="21">
        <v>335.65</v>
      </c>
      <c r="E9" s="21">
        <v>333.66</v>
      </c>
      <c r="F9" s="21"/>
      <c r="G9" s="21">
        <v>333.66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>
        <v>1.98</v>
      </c>
      <c r="T9" s="21"/>
      <c r="U9" s="21">
        <v>1.98</v>
      </c>
      <c r="V9" s="21"/>
      <c r="W9" s="21"/>
      <c r="X9" s="21"/>
      <c r="Y9" s="21"/>
      <c r="Z9" s="74"/>
      <c r="AA9" s="70"/>
    </row>
    <row r="10" spans="1:27" ht="36" customHeight="1">
      <c r="A10" s="16" t="s">
        <v>33</v>
      </c>
      <c r="B10" s="21">
        <v>905</v>
      </c>
      <c r="C10" s="16" t="s">
        <v>34</v>
      </c>
      <c r="D10" s="21">
        <v>294.3</v>
      </c>
      <c r="E10" s="21">
        <v>294.3</v>
      </c>
      <c r="F10" s="21"/>
      <c r="G10" s="21">
        <v>294.3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74"/>
      <c r="AA10" s="70"/>
    </row>
    <row r="11" spans="1:27" ht="36" customHeight="1">
      <c r="A11" s="16" t="s">
        <v>35</v>
      </c>
      <c r="B11" s="21">
        <v>339.66</v>
      </c>
      <c r="C11" s="16" t="s">
        <v>36</v>
      </c>
      <c r="D11" s="21">
        <v>32.950000000000003</v>
      </c>
      <c r="E11" s="21">
        <v>30.96</v>
      </c>
      <c r="F11" s="21"/>
      <c r="G11" s="21">
        <v>30.96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1.98</v>
      </c>
      <c r="T11" s="21"/>
      <c r="U11" s="21">
        <v>1.98</v>
      </c>
      <c r="V11" s="21"/>
      <c r="W11" s="21"/>
      <c r="X11" s="21"/>
      <c r="Y11" s="21"/>
      <c r="Z11" s="74"/>
      <c r="AA11" s="70"/>
    </row>
    <row r="12" spans="1:27" ht="36" customHeight="1">
      <c r="A12" s="16" t="s">
        <v>37</v>
      </c>
      <c r="B12" s="21"/>
      <c r="C12" s="16" t="s">
        <v>38</v>
      </c>
      <c r="D12" s="21">
        <v>8.4</v>
      </c>
      <c r="E12" s="21">
        <v>8.4</v>
      </c>
      <c r="F12" s="21"/>
      <c r="G12" s="21">
        <v>8.4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74"/>
      <c r="AA12" s="70"/>
    </row>
    <row r="13" spans="1:27" ht="22.5" customHeight="1">
      <c r="A13" s="16" t="s">
        <v>39</v>
      </c>
      <c r="B13" s="21">
        <v>0.75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74"/>
      <c r="AA13" s="70"/>
    </row>
    <row r="14" spans="1:27" ht="22.5" customHeight="1">
      <c r="A14" s="16" t="s">
        <v>40</v>
      </c>
      <c r="B14" s="21"/>
      <c r="C14" s="16" t="s">
        <v>41</v>
      </c>
      <c r="D14" s="21">
        <v>967.33</v>
      </c>
      <c r="E14" s="21">
        <v>911.75</v>
      </c>
      <c r="F14" s="21">
        <v>905</v>
      </c>
      <c r="G14" s="21">
        <v>6</v>
      </c>
      <c r="H14" s="21"/>
      <c r="I14" s="21">
        <v>0.75</v>
      </c>
      <c r="J14" s="21"/>
      <c r="K14" s="21"/>
      <c r="L14" s="21"/>
      <c r="M14" s="21"/>
      <c r="N14" s="21"/>
      <c r="O14" s="21"/>
      <c r="P14" s="21"/>
      <c r="Q14" s="21"/>
      <c r="R14" s="21"/>
      <c r="S14" s="21">
        <v>55.58</v>
      </c>
      <c r="T14" s="21"/>
      <c r="U14" s="21">
        <v>55.58</v>
      </c>
      <c r="V14" s="21"/>
      <c r="W14" s="21"/>
      <c r="X14" s="21"/>
      <c r="Y14" s="21"/>
      <c r="Z14" s="74"/>
      <c r="AA14" s="70"/>
    </row>
    <row r="15" spans="1:27" ht="22.5" customHeight="1">
      <c r="A15" s="16" t="s">
        <v>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74"/>
      <c r="AA15" s="70"/>
    </row>
    <row r="16" spans="1:27" ht="33.950000000000003" customHeight="1">
      <c r="A16" s="16" t="s">
        <v>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74"/>
      <c r="AA16" s="70"/>
    </row>
    <row r="17" spans="1:27" ht="33.950000000000003" customHeight="1">
      <c r="A17" s="16" t="s">
        <v>33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74"/>
      <c r="AA17" s="70"/>
    </row>
    <row r="18" spans="1:27" ht="21.75" customHeight="1">
      <c r="A18" s="16" t="s">
        <v>44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74"/>
      <c r="AA18" s="70"/>
    </row>
    <row r="19" spans="1:27" ht="21.75" customHeight="1">
      <c r="A19" s="16" t="s">
        <v>45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74"/>
      <c r="AA19" s="70"/>
    </row>
    <row r="20" spans="1:27" ht="21.75" customHeight="1">
      <c r="A20" s="16" t="s">
        <v>46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74"/>
      <c r="AA20" s="70"/>
    </row>
    <row r="21" spans="1:27" ht="44.1" customHeight="1">
      <c r="A21" s="16" t="s">
        <v>47</v>
      </c>
      <c r="B21" s="21"/>
      <c r="C21" s="21"/>
      <c r="D21" s="68"/>
      <c r="E21" s="68"/>
      <c r="F21" s="21"/>
      <c r="G21" s="21"/>
      <c r="H21" s="21"/>
      <c r="I21" s="21"/>
      <c r="J21" s="21"/>
      <c r="K21" s="21"/>
      <c r="L21" s="68"/>
      <c r="M21" s="21"/>
      <c r="N21" s="21"/>
      <c r="O21" s="21"/>
      <c r="P21" s="21"/>
      <c r="Q21" s="21"/>
      <c r="R21" s="21"/>
      <c r="S21" s="68"/>
      <c r="T21" s="21"/>
      <c r="U21" s="21"/>
      <c r="V21" s="21"/>
      <c r="W21" s="21"/>
      <c r="X21" s="68"/>
      <c r="Y21" s="21"/>
      <c r="Z21" s="74"/>
      <c r="AA21" s="70"/>
    </row>
    <row r="22" spans="1:27" ht="19.5" customHeight="1">
      <c r="A22" s="16" t="s">
        <v>48</v>
      </c>
      <c r="B22" s="21"/>
      <c r="C22" s="21"/>
      <c r="D22" s="68"/>
      <c r="E22" s="68"/>
      <c r="F22" s="21"/>
      <c r="G22" s="21"/>
      <c r="H22" s="21"/>
      <c r="I22" s="21"/>
      <c r="J22" s="21"/>
      <c r="K22" s="21"/>
      <c r="L22" s="68"/>
      <c r="M22" s="21"/>
      <c r="N22" s="21"/>
      <c r="O22" s="21"/>
      <c r="P22" s="21"/>
      <c r="Q22" s="21"/>
      <c r="R22" s="21"/>
      <c r="S22" s="68"/>
      <c r="T22" s="21"/>
      <c r="U22" s="21"/>
      <c r="V22" s="21"/>
      <c r="W22" s="21"/>
      <c r="X22" s="68"/>
      <c r="Y22" s="21"/>
      <c r="Z22" s="74"/>
      <c r="AA22" s="70"/>
    </row>
    <row r="23" spans="1:27" ht="23.25" customHeight="1">
      <c r="A23" s="16" t="s">
        <v>49</v>
      </c>
      <c r="B23" s="21">
        <v>57.57</v>
      </c>
      <c r="C23" s="21"/>
      <c r="D23" s="68"/>
      <c r="E23" s="68"/>
      <c r="F23" s="21"/>
      <c r="G23" s="21"/>
      <c r="H23" s="21"/>
      <c r="I23" s="21"/>
      <c r="J23" s="21"/>
      <c r="K23" s="21"/>
      <c r="L23" s="68"/>
      <c r="M23" s="21"/>
      <c r="N23" s="21"/>
      <c r="O23" s="21"/>
      <c r="P23" s="21"/>
      <c r="Q23" s="21"/>
      <c r="R23" s="21"/>
      <c r="S23" s="68"/>
      <c r="T23" s="21"/>
      <c r="U23" s="21"/>
      <c r="V23" s="21"/>
      <c r="W23" s="21"/>
      <c r="X23" s="68"/>
      <c r="Y23" s="21"/>
      <c r="Z23" s="74"/>
      <c r="AA23" s="70"/>
    </row>
    <row r="24" spans="1:27" ht="35.1" customHeight="1">
      <c r="A24" s="16" t="s">
        <v>50</v>
      </c>
      <c r="B24" s="21">
        <v>57.57</v>
      </c>
      <c r="C24" s="21"/>
      <c r="D24" s="68"/>
      <c r="E24" s="68"/>
      <c r="F24" s="21"/>
      <c r="G24" s="21"/>
      <c r="H24" s="21"/>
      <c r="I24" s="21"/>
      <c r="J24" s="21"/>
      <c r="K24" s="21"/>
      <c r="L24" s="68"/>
      <c r="M24" s="21"/>
      <c r="N24" s="21"/>
      <c r="O24" s="21"/>
      <c r="P24" s="21"/>
      <c r="Q24" s="21"/>
      <c r="R24" s="21"/>
      <c r="S24" s="68"/>
      <c r="T24" s="21"/>
      <c r="U24" s="21"/>
      <c r="V24" s="21"/>
      <c r="W24" s="21"/>
      <c r="X24" s="68"/>
      <c r="Y24" s="21"/>
      <c r="Z24" s="74"/>
      <c r="AA24" s="70"/>
    </row>
    <row r="25" spans="1:27" ht="22.5" customHeight="1">
      <c r="A25" s="16" t="s">
        <v>51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74"/>
      <c r="AA25" s="70"/>
    </row>
    <row r="26" spans="1:27" ht="22.5" customHeight="1">
      <c r="A26" s="16" t="s">
        <v>52</v>
      </c>
      <c r="B26" s="21">
        <v>57.57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74"/>
      <c r="AA26" s="70"/>
    </row>
    <row r="27" spans="1:27" ht="41.1" customHeight="1">
      <c r="A27" s="16" t="s">
        <v>53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74"/>
      <c r="AA27" s="70"/>
    </row>
    <row r="28" spans="1:27" ht="22.5" customHeight="1">
      <c r="A28" s="16" t="s">
        <v>51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74"/>
      <c r="AA28" s="70"/>
    </row>
    <row r="29" spans="1:27" ht="22.5" customHeight="1">
      <c r="A29" s="16" t="s">
        <v>52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74"/>
      <c r="AA29" s="70"/>
    </row>
    <row r="30" spans="1:27" ht="33" customHeight="1">
      <c r="A30" s="16" t="s">
        <v>54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74"/>
      <c r="AA30" s="70"/>
    </row>
    <row r="31" spans="1:27" ht="22.5" customHeight="1">
      <c r="A31" s="16" t="s">
        <v>55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74"/>
      <c r="AA31" s="70"/>
    </row>
    <row r="32" spans="1:27" ht="22.5" customHeight="1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70"/>
    </row>
  </sheetData>
  <mergeCells count="12">
    <mergeCell ref="A1:Z1"/>
    <mergeCell ref="A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11" type="noConversion"/>
  <pageMargins left="0.68402777777777801" right="0.68402777777777801" top="0.72291666666666698" bottom="0.72291666666666698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10"/>
  <sheetViews>
    <sheetView showGridLines="0" workbookViewId="0">
      <selection activeCell="J19" sqref="J19"/>
    </sheetView>
  </sheetViews>
  <sheetFormatPr defaultColWidth="9" defaultRowHeight="13.5"/>
  <cols>
    <col min="1" max="8" width="9.5" customWidth="1"/>
    <col min="9" max="9" width="13" customWidth="1"/>
    <col min="10" max="10" width="12.625" customWidth="1"/>
    <col min="11" max="11" width="1.25" customWidth="1"/>
  </cols>
  <sheetData>
    <row r="1" spans="1:11" ht="54.75" customHeight="1">
      <c r="A1" s="75" t="s">
        <v>229</v>
      </c>
      <c r="B1" s="98"/>
      <c r="C1" s="98"/>
      <c r="D1" s="98"/>
      <c r="E1" s="98"/>
      <c r="F1" s="98"/>
      <c r="G1" s="98"/>
      <c r="H1" s="98"/>
      <c r="I1" s="98"/>
      <c r="J1" s="99"/>
      <c r="K1" s="10"/>
    </row>
    <row r="2" spans="1:11" ht="18" customHeight="1">
      <c r="A2" s="78" t="s">
        <v>57</v>
      </c>
      <c r="B2" s="78"/>
      <c r="C2" s="78"/>
      <c r="D2" s="78"/>
      <c r="E2" s="28"/>
      <c r="F2" s="28"/>
      <c r="G2" s="28"/>
      <c r="H2" s="28"/>
      <c r="I2" s="28"/>
      <c r="J2" s="28" t="s">
        <v>58</v>
      </c>
      <c r="K2" s="11"/>
    </row>
    <row r="3" spans="1:11" ht="30" customHeight="1">
      <c r="A3" s="82" t="s">
        <v>66</v>
      </c>
      <c r="B3" s="114"/>
      <c r="C3" s="114"/>
      <c r="D3" s="82" t="s">
        <v>60</v>
      </c>
      <c r="E3" s="82" t="s">
        <v>208</v>
      </c>
      <c r="F3" s="82" t="s">
        <v>141</v>
      </c>
      <c r="G3" s="82" t="s">
        <v>209</v>
      </c>
      <c r="H3" s="82" t="s">
        <v>210</v>
      </c>
      <c r="I3" s="82" t="s">
        <v>211</v>
      </c>
      <c r="J3" s="82" t="s">
        <v>103</v>
      </c>
      <c r="K3" s="12"/>
    </row>
    <row r="4" spans="1:11" ht="30" customHeight="1">
      <c r="A4" s="17" t="s">
        <v>70</v>
      </c>
      <c r="B4" s="17" t="s">
        <v>71</v>
      </c>
      <c r="C4" s="17" t="s">
        <v>72</v>
      </c>
      <c r="D4" s="93"/>
      <c r="E4" s="93"/>
      <c r="F4" s="93"/>
      <c r="G4" s="93"/>
      <c r="H4" s="93"/>
      <c r="I4" s="93"/>
      <c r="J4" s="93"/>
      <c r="K4" s="12"/>
    </row>
    <row r="5" spans="1:11" ht="18" customHeight="1">
      <c r="A5" s="82" t="s">
        <v>15</v>
      </c>
      <c r="B5" s="82"/>
      <c r="C5" s="82"/>
      <c r="D5" s="17"/>
      <c r="E5" s="17"/>
      <c r="F5" s="17"/>
      <c r="G5" s="17"/>
      <c r="H5" s="17"/>
      <c r="I5" s="17"/>
      <c r="J5" s="22"/>
      <c r="K5" s="12"/>
    </row>
    <row r="6" spans="1:11" ht="18" customHeight="1">
      <c r="A6" s="17"/>
      <c r="B6" s="17"/>
      <c r="C6" s="17"/>
      <c r="D6" s="17"/>
      <c r="E6" s="17"/>
      <c r="F6" s="17"/>
      <c r="G6" s="17"/>
      <c r="H6" s="17"/>
      <c r="I6" s="17"/>
      <c r="J6" s="22"/>
      <c r="K6" s="12"/>
    </row>
    <row r="7" spans="1:11" ht="18" customHeight="1">
      <c r="A7" s="17"/>
      <c r="B7" s="17"/>
      <c r="C7" s="17"/>
      <c r="D7" s="17"/>
      <c r="E7" s="17"/>
      <c r="F7" s="17"/>
      <c r="G7" s="17"/>
      <c r="H7" s="17"/>
      <c r="I7" s="17"/>
      <c r="J7" s="22"/>
      <c r="K7" s="12"/>
    </row>
    <row r="8" spans="1:11" ht="11.25" customHeight="1">
      <c r="A8" s="31"/>
      <c r="B8" s="31"/>
      <c r="C8" s="31"/>
      <c r="D8" s="31"/>
      <c r="E8" s="31"/>
      <c r="F8" s="31"/>
      <c r="G8" s="31"/>
      <c r="H8" s="31"/>
      <c r="I8" s="31"/>
      <c r="J8" s="31"/>
      <c r="K8" s="11"/>
    </row>
    <row r="9" spans="1:11" ht="14.25">
      <c r="A9" s="33"/>
      <c r="B9" s="33"/>
      <c r="C9" s="33"/>
      <c r="D9" s="33"/>
      <c r="E9" s="33"/>
      <c r="F9" s="33"/>
      <c r="G9" s="33"/>
      <c r="H9" s="33"/>
      <c r="I9" s="33"/>
      <c r="J9" s="33"/>
    </row>
    <row r="10" spans="1:11" ht="14.25">
      <c r="A10" s="33"/>
      <c r="B10" s="33" t="s">
        <v>228</v>
      </c>
      <c r="C10" s="33"/>
      <c r="D10" s="33"/>
      <c r="E10" s="33"/>
      <c r="F10" s="33"/>
      <c r="G10" s="33"/>
      <c r="H10" s="33"/>
      <c r="I10" s="33"/>
      <c r="J10" s="33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1" type="noConversion"/>
  <pageMargins left="0.72291666666666698" right="0.72291666666666698" top="0.95902777777777803" bottom="0.95902777777777803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10"/>
  <sheetViews>
    <sheetView showGridLines="0" workbookViewId="0">
      <selection activeCell="F16" sqref="F16"/>
    </sheetView>
  </sheetViews>
  <sheetFormatPr defaultColWidth="9" defaultRowHeight="13.5"/>
  <cols>
    <col min="1" max="1" width="36.25" style="24" customWidth="1"/>
    <col min="2" max="2" width="10.875" style="24" customWidth="1"/>
    <col min="3" max="3" width="38" style="24" customWidth="1"/>
    <col min="4" max="4" width="11.625" style="24" customWidth="1"/>
    <col min="5" max="5" width="8.375" style="24" customWidth="1"/>
    <col min="6" max="16384" width="9" style="24"/>
  </cols>
  <sheetData>
    <row r="1" spans="1:5" ht="41.25" customHeight="1">
      <c r="A1" s="75" t="s">
        <v>230</v>
      </c>
      <c r="B1" s="86"/>
      <c r="C1" s="86"/>
      <c r="D1" s="87"/>
      <c r="E1" s="26"/>
    </row>
    <row r="2" spans="1:5" ht="36" customHeight="1">
      <c r="A2" s="27" t="s">
        <v>57</v>
      </c>
      <c r="B2" s="28"/>
      <c r="C2" s="28"/>
      <c r="D2" s="14" t="s">
        <v>58</v>
      </c>
      <c r="E2" s="26"/>
    </row>
    <row r="3" spans="1:5" ht="36" customHeight="1">
      <c r="A3" s="17" t="s">
        <v>2</v>
      </c>
      <c r="B3" s="17" t="s">
        <v>161</v>
      </c>
      <c r="C3" s="17" t="s">
        <v>3</v>
      </c>
      <c r="D3" s="17" t="s">
        <v>161</v>
      </c>
      <c r="E3" s="25"/>
    </row>
    <row r="4" spans="1:5" ht="21" customHeight="1">
      <c r="A4" s="16" t="s">
        <v>19</v>
      </c>
      <c r="B4" s="29"/>
      <c r="C4" s="16" t="s">
        <v>231</v>
      </c>
      <c r="D4" s="29"/>
      <c r="E4" s="25"/>
    </row>
    <row r="5" spans="1:5" ht="21" customHeight="1">
      <c r="A5" s="16" t="s">
        <v>232</v>
      </c>
      <c r="B5" s="29"/>
      <c r="C5" s="16" t="s">
        <v>233</v>
      </c>
      <c r="D5" s="29"/>
      <c r="E5" s="25"/>
    </row>
    <row r="6" spans="1:5" ht="21" customHeight="1">
      <c r="A6" s="30"/>
      <c r="B6" s="29"/>
      <c r="C6" s="16" t="s">
        <v>234</v>
      </c>
      <c r="D6" s="29"/>
      <c r="E6" s="25"/>
    </row>
    <row r="7" spans="1:5" ht="23.25" customHeight="1">
      <c r="A7" s="17" t="s">
        <v>235</v>
      </c>
      <c r="B7" s="29"/>
      <c r="C7" s="17" t="s">
        <v>236</v>
      </c>
      <c r="D7" s="29"/>
      <c r="E7" s="25"/>
    </row>
    <row r="8" spans="1:5" ht="23.25" customHeight="1">
      <c r="A8" s="31"/>
      <c r="B8" s="32"/>
      <c r="C8" s="31"/>
      <c r="D8" s="32"/>
      <c r="E8" s="26"/>
    </row>
    <row r="9" spans="1:5" ht="14.25">
      <c r="A9" s="33"/>
      <c r="B9" s="33"/>
      <c r="C9" s="33"/>
      <c r="D9" s="33"/>
    </row>
    <row r="10" spans="1:5" ht="14.25">
      <c r="A10" s="33" t="s">
        <v>228</v>
      </c>
      <c r="B10" s="33"/>
      <c r="C10" s="33"/>
      <c r="D10" s="33"/>
    </row>
  </sheetData>
  <mergeCells count="1">
    <mergeCell ref="A1:D1"/>
  </mergeCells>
  <phoneticPr fontId="11" type="noConversion"/>
  <pageMargins left="0.72291666666666698" right="0.72291666666666698" top="0.95902777777777803" bottom="0.95902777777777803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5"/>
  <sheetViews>
    <sheetView showGridLines="0" workbookViewId="0">
      <selection activeCell="D26" sqref="D26"/>
    </sheetView>
  </sheetViews>
  <sheetFormatPr defaultColWidth="9" defaultRowHeight="13.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</cols>
  <sheetData>
    <row r="1" spans="1:5" ht="44.25" customHeight="1">
      <c r="A1" s="94" t="s">
        <v>237</v>
      </c>
      <c r="B1" s="115"/>
      <c r="C1" s="115"/>
      <c r="D1" s="116"/>
      <c r="E1" s="13"/>
    </row>
    <row r="2" spans="1:5" ht="33" customHeight="1">
      <c r="A2" s="92" t="s">
        <v>57</v>
      </c>
      <c r="B2" s="117"/>
      <c r="C2" s="118"/>
      <c r="D2" s="14" t="s">
        <v>58</v>
      </c>
      <c r="E2" s="13"/>
    </row>
    <row r="3" spans="1:5" ht="13.5" customHeight="1">
      <c r="A3" s="119" t="s">
        <v>66</v>
      </c>
      <c r="B3" s="93"/>
      <c r="C3" s="82" t="s">
        <v>67</v>
      </c>
      <c r="D3" s="82" t="s">
        <v>238</v>
      </c>
      <c r="E3" s="18"/>
    </row>
    <row r="4" spans="1:5" ht="18.75" customHeight="1">
      <c r="A4" s="15" t="s">
        <v>70</v>
      </c>
      <c r="B4" s="15" t="s">
        <v>71</v>
      </c>
      <c r="C4" s="93"/>
      <c r="D4" s="93"/>
      <c r="E4" s="18"/>
    </row>
    <row r="5" spans="1:5" ht="15.75" customHeight="1">
      <c r="A5" s="19">
        <v>302</v>
      </c>
      <c r="B5" s="19">
        <v>1</v>
      </c>
      <c r="C5" s="20" t="s">
        <v>172</v>
      </c>
      <c r="D5" s="21"/>
      <c r="E5" s="18"/>
    </row>
    <row r="6" spans="1:5" ht="15.75" customHeight="1">
      <c r="A6" s="19">
        <v>302</v>
      </c>
      <c r="B6" s="19">
        <v>2</v>
      </c>
      <c r="C6" s="20" t="s">
        <v>173</v>
      </c>
      <c r="D6" s="21"/>
      <c r="E6" s="18"/>
    </row>
    <row r="7" spans="1:5" ht="15.75" customHeight="1">
      <c r="A7" s="19">
        <v>302</v>
      </c>
      <c r="B7" s="19">
        <v>5</v>
      </c>
      <c r="C7" s="20" t="s">
        <v>176</v>
      </c>
      <c r="D7" s="21"/>
      <c r="E7" s="18"/>
    </row>
    <row r="8" spans="1:5" ht="19.5" customHeight="1">
      <c r="A8" s="19">
        <v>302</v>
      </c>
      <c r="B8" s="19">
        <v>6</v>
      </c>
      <c r="C8" s="20" t="s">
        <v>177</v>
      </c>
      <c r="D8" s="21"/>
      <c r="E8" s="18"/>
    </row>
    <row r="9" spans="1:5" ht="15.75" customHeight="1">
      <c r="A9" s="19">
        <v>302</v>
      </c>
      <c r="B9" s="19">
        <v>7</v>
      </c>
      <c r="C9" s="20" t="s">
        <v>178</v>
      </c>
      <c r="D9" s="21"/>
      <c r="E9" s="18"/>
    </row>
    <row r="10" spans="1:5" ht="15.75" customHeight="1">
      <c r="A10" s="19">
        <v>302</v>
      </c>
      <c r="B10" s="19">
        <v>8</v>
      </c>
      <c r="C10" s="20" t="s">
        <v>179</v>
      </c>
      <c r="D10" s="21"/>
      <c r="E10" s="18"/>
    </row>
    <row r="11" spans="1:5" ht="15.75" customHeight="1">
      <c r="A11" s="19">
        <v>302</v>
      </c>
      <c r="B11" s="19">
        <v>9</v>
      </c>
      <c r="C11" s="20" t="s">
        <v>180</v>
      </c>
      <c r="D11" s="21"/>
      <c r="E11" s="18"/>
    </row>
    <row r="12" spans="1:5" ht="15.75" customHeight="1">
      <c r="A12" s="19">
        <v>302</v>
      </c>
      <c r="B12" s="19">
        <v>11</v>
      </c>
      <c r="C12" s="20" t="s">
        <v>181</v>
      </c>
      <c r="D12" s="21"/>
      <c r="E12" s="18"/>
    </row>
    <row r="13" spans="1:5" ht="15.75" customHeight="1">
      <c r="A13" s="19">
        <v>302</v>
      </c>
      <c r="B13" s="19">
        <v>13</v>
      </c>
      <c r="C13" s="20" t="s">
        <v>239</v>
      </c>
      <c r="D13" s="21"/>
      <c r="E13" s="18"/>
    </row>
    <row r="14" spans="1:5" ht="15.75" customHeight="1">
      <c r="A14" s="19">
        <v>302</v>
      </c>
      <c r="B14" s="19">
        <v>15</v>
      </c>
      <c r="C14" s="20" t="s">
        <v>185</v>
      </c>
      <c r="D14" s="21"/>
      <c r="E14" s="18"/>
    </row>
    <row r="15" spans="1:5" ht="15.75" customHeight="1">
      <c r="A15" s="19">
        <v>302</v>
      </c>
      <c r="B15" s="19">
        <v>18</v>
      </c>
      <c r="C15" s="20" t="s">
        <v>188</v>
      </c>
      <c r="D15" s="21"/>
      <c r="E15" s="18"/>
    </row>
    <row r="16" spans="1:5" ht="15.75" customHeight="1">
      <c r="A16" s="19">
        <v>302</v>
      </c>
      <c r="B16" s="19">
        <v>24</v>
      </c>
      <c r="C16" s="20" t="s">
        <v>189</v>
      </c>
      <c r="D16" s="21"/>
      <c r="E16" s="18"/>
    </row>
    <row r="17" spans="1:5" ht="15.75" customHeight="1">
      <c r="A17" s="19">
        <v>310</v>
      </c>
      <c r="B17" s="19">
        <v>2</v>
      </c>
      <c r="C17" s="20" t="s">
        <v>240</v>
      </c>
      <c r="D17" s="21"/>
      <c r="E17" s="18"/>
    </row>
    <row r="18" spans="1:5" ht="15.75" customHeight="1">
      <c r="A18" s="19">
        <v>302</v>
      </c>
      <c r="B18" s="19">
        <v>29</v>
      </c>
      <c r="C18" s="20" t="s">
        <v>194</v>
      </c>
      <c r="D18" s="21"/>
      <c r="E18" s="18"/>
    </row>
    <row r="19" spans="1:5" ht="15.75" customHeight="1">
      <c r="A19" s="19">
        <v>302</v>
      </c>
      <c r="B19" s="19">
        <v>31</v>
      </c>
      <c r="C19" s="20" t="s">
        <v>195</v>
      </c>
      <c r="D19" s="21"/>
      <c r="E19" s="18"/>
    </row>
    <row r="20" spans="1:5" ht="15.75" customHeight="1">
      <c r="A20" s="19">
        <v>302</v>
      </c>
      <c r="B20" s="19">
        <v>99</v>
      </c>
      <c r="C20" s="20" t="s">
        <v>198</v>
      </c>
      <c r="D20" s="21"/>
      <c r="E20" s="18"/>
    </row>
    <row r="21" spans="1:5" ht="14.25" customHeight="1">
      <c r="A21" s="16"/>
      <c r="B21" s="16"/>
      <c r="C21" s="16"/>
      <c r="D21" s="21"/>
      <c r="E21" s="18"/>
    </row>
    <row r="22" spans="1:5" ht="14.25" customHeight="1">
      <c r="A22" s="16"/>
      <c r="B22" s="16"/>
      <c r="C22" s="16"/>
      <c r="D22" s="21"/>
      <c r="E22" s="18"/>
    </row>
    <row r="23" spans="1:5" ht="14.25" customHeight="1">
      <c r="A23" s="16"/>
      <c r="B23" s="16"/>
      <c r="C23" s="17" t="s">
        <v>241</v>
      </c>
      <c r="D23" s="22"/>
      <c r="E23" s="18"/>
    </row>
    <row r="24" spans="1:5" ht="7.5" customHeight="1">
      <c r="A24" s="23"/>
      <c r="B24" s="23"/>
      <c r="C24" s="23"/>
      <c r="D24" s="23"/>
      <c r="E24" s="13"/>
    </row>
    <row r="25" spans="1:5">
      <c r="C25" t="s">
        <v>242</v>
      </c>
    </row>
  </sheetData>
  <mergeCells count="5">
    <mergeCell ref="A1:D1"/>
    <mergeCell ref="A2:C2"/>
    <mergeCell ref="A3:B3"/>
    <mergeCell ref="C3:C4"/>
    <mergeCell ref="D3:D4"/>
  </mergeCells>
  <phoneticPr fontId="11" type="noConversion"/>
  <pageMargins left="0.72291666666666698" right="0.72291666666666698" top="0.95902777777777803" bottom="0.95902777777777803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1"/>
  <sheetViews>
    <sheetView showGridLines="0" topLeftCell="B1" workbookViewId="0">
      <selection activeCell="F17" sqref="F17"/>
    </sheetView>
  </sheetViews>
  <sheetFormatPr defaultColWidth="9" defaultRowHeight="13.5"/>
  <cols>
    <col min="1" max="1" width="28.5" customWidth="1"/>
    <col min="2" max="13" width="9.5" customWidth="1"/>
    <col min="14" max="14" width="14.5" customWidth="1"/>
    <col min="15" max="15" width="9.5" customWidth="1"/>
    <col min="16" max="16" width="11.125" customWidth="1"/>
    <col min="17" max="17" width="1.25" customWidth="1"/>
  </cols>
  <sheetData>
    <row r="1" spans="1:17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"/>
    </row>
    <row r="2" spans="1:17" ht="25.5" customHeight="1">
      <c r="A2" s="120" t="s">
        <v>243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  <c r="Q2" s="10"/>
    </row>
    <row r="3" spans="1:17" ht="27.75" customHeight="1">
      <c r="A3" s="123" t="s">
        <v>57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5"/>
      <c r="P3" s="6" t="s">
        <v>58</v>
      </c>
      <c r="Q3" s="11"/>
    </row>
    <row r="4" spans="1:17" ht="25.5" customHeight="1">
      <c r="A4" s="132" t="s">
        <v>141</v>
      </c>
      <c r="B4" s="132" t="s">
        <v>209</v>
      </c>
      <c r="C4" s="126" t="s">
        <v>244</v>
      </c>
      <c r="D4" s="127"/>
      <c r="E4" s="132" t="s">
        <v>245</v>
      </c>
      <c r="F4" s="132" t="s">
        <v>246</v>
      </c>
      <c r="G4" s="126" t="s">
        <v>247</v>
      </c>
      <c r="H4" s="128"/>
      <c r="I4" s="128"/>
      <c r="J4" s="127"/>
      <c r="K4" s="126" t="s">
        <v>248</v>
      </c>
      <c r="L4" s="128"/>
      <c r="M4" s="128"/>
      <c r="N4" s="128"/>
      <c r="O4" s="128"/>
      <c r="P4" s="127"/>
      <c r="Q4" s="12"/>
    </row>
    <row r="5" spans="1:17" ht="13.5" customHeight="1">
      <c r="A5" s="133"/>
      <c r="B5" s="133"/>
      <c r="C5" s="132" t="s">
        <v>249</v>
      </c>
      <c r="D5" s="132" t="s">
        <v>250</v>
      </c>
      <c r="E5" s="133"/>
      <c r="F5" s="133"/>
      <c r="G5" s="132" t="s">
        <v>251</v>
      </c>
      <c r="H5" s="132" t="s">
        <v>252</v>
      </c>
      <c r="I5" s="132" t="s">
        <v>253</v>
      </c>
      <c r="J5" s="132" t="s">
        <v>254</v>
      </c>
      <c r="K5" s="132" t="s">
        <v>6</v>
      </c>
      <c r="L5" s="132" t="s">
        <v>104</v>
      </c>
      <c r="M5" s="132" t="s">
        <v>8</v>
      </c>
      <c r="N5" s="132" t="s">
        <v>9</v>
      </c>
      <c r="O5" s="132" t="s">
        <v>10</v>
      </c>
      <c r="P5" s="132" t="s">
        <v>62</v>
      </c>
      <c r="Q5" s="12"/>
    </row>
    <row r="6" spans="1:17" ht="42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2"/>
    </row>
    <row r="7" spans="1:17" ht="18" customHeight="1">
      <c r="A7" s="129" t="s">
        <v>15</v>
      </c>
      <c r="B7" s="130"/>
      <c r="C7" s="130"/>
      <c r="D7" s="130"/>
      <c r="E7" s="130"/>
      <c r="F7" s="130"/>
      <c r="G7" s="130"/>
      <c r="H7" s="130"/>
      <c r="I7" s="130"/>
      <c r="J7" s="131"/>
      <c r="K7" s="7">
        <v>101.8</v>
      </c>
      <c r="L7" s="7">
        <v>101.8</v>
      </c>
      <c r="M7" s="7"/>
      <c r="N7" s="7"/>
      <c r="O7" s="7"/>
      <c r="P7" s="7"/>
      <c r="Q7" s="12"/>
    </row>
    <row r="8" spans="1:17" ht="18" customHeight="1">
      <c r="A8" s="2" t="s">
        <v>147</v>
      </c>
      <c r="B8" s="3"/>
      <c r="C8" s="3"/>
      <c r="D8" s="3"/>
      <c r="E8" s="3"/>
      <c r="F8" s="3"/>
      <c r="G8" s="3"/>
      <c r="H8" s="3"/>
      <c r="I8" s="3"/>
      <c r="J8" s="8"/>
      <c r="K8" s="9">
        <v>101.8</v>
      </c>
      <c r="L8" s="9">
        <v>101.8</v>
      </c>
      <c r="M8" s="9"/>
      <c r="N8" s="9"/>
      <c r="O8" s="9"/>
      <c r="P8" s="9"/>
      <c r="Q8" s="12"/>
    </row>
    <row r="9" spans="1:17" ht="18" customHeight="1">
      <c r="A9" s="4" t="s">
        <v>64</v>
      </c>
      <c r="B9" s="4" t="s">
        <v>255</v>
      </c>
      <c r="C9" s="4"/>
      <c r="D9" s="4"/>
      <c r="E9" s="4"/>
      <c r="F9" s="4"/>
      <c r="G9" s="4"/>
      <c r="H9" s="4"/>
      <c r="I9" s="4"/>
      <c r="J9" s="7"/>
      <c r="K9" s="7">
        <v>1.8</v>
      </c>
      <c r="L9" s="7">
        <v>1.8</v>
      </c>
      <c r="M9" s="7"/>
      <c r="N9" s="7"/>
      <c r="O9" s="7"/>
      <c r="P9" s="7"/>
      <c r="Q9" s="12"/>
    </row>
    <row r="10" spans="1:17" ht="48" customHeight="1">
      <c r="A10" s="4" t="s">
        <v>64</v>
      </c>
      <c r="B10" s="4" t="s">
        <v>218</v>
      </c>
      <c r="C10" s="4"/>
      <c r="D10" s="4"/>
      <c r="E10" s="4"/>
      <c r="F10" s="4"/>
      <c r="G10" s="4"/>
      <c r="H10" s="4"/>
      <c r="I10" s="4"/>
      <c r="J10" s="7"/>
      <c r="K10" s="7">
        <v>100</v>
      </c>
      <c r="L10" s="7">
        <v>100</v>
      </c>
      <c r="M10" s="7"/>
      <c r="N10" s="7"/>
      <c r="O10" s="7"/>
      <c r="P10" s="7"/>
      <c r="Q10" s="12"/>
    </row>
    <row r="11" spans="1:17" ht="11.2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0"/>
    </row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11" type="noConversion"/>
  <pageMargins left="0.72291666666666698" right="0.72291666666666698" top="0.95902777777777803" bottom="0.95902777777777803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R8" sqref="R8"/>
    </sheetView>
  </sheetViews>
  <sheetFormatPr defaultColWidth="9" defaultRowHeight="13.5"/>
  <cols>
    <col min="1" max="1" width="7.75" customWidth="1"/>
    <col min="2" max="2" width="29.375" customWidth="1"/>
    <col min="3" max="3" width="16.375" customWidth="1"/>
    <col min="4" max="4" width="14.5" customWidth="1"/>
    <col min="5" max="5" width="13.625" customWidth="1"/>
    <col min="6" max="6" width="10.875" customWidth="1"/>
    <col min="7" max="7" width="10.25" customWidth="1"/>
    <col min="8" max="8" width="9.75" customWidth="1"/>
    <col min="9" max="9" width="9.5" customWidth="1"/>
    <col min="10" max="11" width="8.375" customWidth="1"/>
    <col min="12" max="12" width="9.375" customWidth="1"/>
    <col min="13" max="13" width="10.25" customWidth="1"/>
    <col min="14" max="14" width="12.125" customWidth="1"/>
    <col min="15" max="15" width="10.375" customWidth="1"/>
    <col min="16" max="16" width="10" customWidth="1"/>
    <col min="17" max="17" width="10.75" customWidth="1"/>
    <col min="18" max="18" width="11.25" customWidth="1"/>
    <col min="19" max="19" width="10.625" customWidth="1"/>
    <col min="20" max="20" width="10.75" customWidth="1"/>
    <col min="21" max="26" width="8.375" customWidth="1"/>
  </cols>
  <sheetData>
    <row r="1" spans="1:26" ht="42.75" customHeight="1">
      <c r="A1" s="75" t="s">
        <v>56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7"/>
      <c r="T1" s="66"/>
      <c r="U1" s="13"/>
      <c r="V1" s="13"/>
      <c r="W1" s="13"/>
      <c r="X1" s="13"/>
      <c r="Y1" s="13"/>
      <c r="Z1" s="13"/>
    </row>
    <row r="2" spans="1:26" ht="24" customHeight="1">
      <c r="A2" s="78" t="s">
        <v>57</v>
      </c>
      <c r="B2" s="78"/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90"/>
      <c r="T2" s="28"/>
      <c r="U2" s="27"/>
      <c r="V2" s="27"/>
      <c r="W2" s="27"/>
      <c r="X2" s="91" t="s">
        <v>58</v>
      </c>
      <c r="Y2" s="91"/>
      <c r="Z2" s="13"/>
    </row>
    <row r="3" spans="1:26" ht="22.5" customHeight="1">
      <c r="A3" s="82" t="s">
        <v>59</v>
      </c>
      <c r="B3" s="82" t="s">
        <v>60</v>
      </c>
      <c r="C3" s="82" t="s">
        <v>6</v>
      </c>
      <c r="D3" s="82" t="s">
        <v>61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 t="s">
        <v>62</v>
      </c>
      <c r="S3" s="82"/>
      <c r="T3" s="82"/>
      <c r="U3" s="82"/>
      <c r="V3" s="82"/>
      <c r="W3" s="82"/>
      <c r="X3" s="82"/>
      <c r="Y3" s="82"/>
      <c r="Z3" s="18"/>
    </row>
    <row r="4" spans="1:26" ht="22.5" customHeight="1">
      <c r="A4" s="82"/>
      <c r="B4" s="82"/>
      <c r="C4" s="82"/>
      <c r="D4" s="82" t="s">
        <v>7</v>
      </c>
      <c r="E4" s="82"/>
      <c r="F4" s="82"/>
      <c r="G4" s="82"/>
      <c r="H4" s="82"/>
      <c r="I4" s="82"/>
      <c r="J4" s="82"/>
      <c r="K4" s="82" t="s">
        <v>8</v>
      </c>
      <c r="L4" s="82"/>
      <c r="M4" s="82"/>
      <c r="N4" s="82"/>
      <c r="O4" s="82"/>
      <c r="P4" s="82" t="s">
        <v>9</v>
      </c>
      <c r="Q4" s="82" t="s">
        <v>10</v>
      </c>
      <c r="R4" s="82" t="s">
        <v>11</v>
      </c>
      <c r="S4" s="82"/>
      <c r="T4" s="82"/>
      <c r="U4" s="82" t="s">
        <v>12</v>
      </c>
      <c r="V4" s="82"/>
      <c r="W4" s="82"/>
      <c r="X4" s="82" t="s">
        <v>13</v>
      </c>
      <c r="Y4" s="82" t="s">
        <v>14</v>
      </c>
      <c r="Z4" s="18"/>
    </row>
    <row r="5" spans="1:26" ht="83.1" customHeight="1">
      <c r="A5" s="82"/>
      <c r="B5" s="82"/>
      <c r="C5" s="82"/>
      <c r="D5" s="17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7" t="s">
        <v>15</v>
      </c>
      <c r="L5" s="17" t="s">
        <v>16</v>
      </c>
      <c r="M5" s="17" t="s">
        <v>22</v>
      </c>
      <c r="N5" s="17" t="s">
        <v>23</v>
      </c>
      <c r="O5" s="17" t="s">
        <v>21</v>
      </c>
      <c r="P5" s="82"/>
      <c r="Q5" s="82"/>
      <c r="R5" s="17" t="s">
        <v>24</v>
      </c>
      <c r="S5" s="17" t="s">
        <v>25</v>
      </c>
      <c r="T5" s="17" t="s">
        <v>26</v>
      </c>
      <c r="U5" s="17" t="s">
        <v>24</v>
      </c>
      <c r="V5" s="17" t="s">
        <v>25</v>
      </c>
      <c r="W5" s="17" t="s">
        <v>26</v>
      </c>
      <c r="X5" s="82"/>
      <c r="Y5" s="82"/>
      <c r="Z5" s="18"/>
    </row>
    <row r="6" spans="1:26" ht="20.25" customHeight="1">
      <c r="A6" s="82" t="s">
        <v>15</v>
      </c>
      <c r="B6" s="82"/>
      <c r="C6" s="22">
        <v>1302.98</v>
      </c>
      <c r="D6" s="22">
        <v>1245.4100000000001</v>
      </c>
      <c r="E6" s="22">
        <v>905</v>
      </c>
      <c r="F6" s="22">
        <v>339.66</v>
      </c>
      <c r="G6" s="22"/>
      <c r="H6" s="22">
        <v>0.75</v>
      </c>
      <c r="I6" s="22"/>
      <c r="J6" s="22"/>
      <c r="K6" s="22"/>
      <c r="L6" s="22"/>
      <c r="M6" s="22"/>
      <c r="N6" s="22"/>
      <c r="O6" s="22"/>
      <c r="P6" s="22"/>
      <c r="Q6" s="22"/>
      <c r="R6" s="22">
        <v>57.57</v>
      </c>
      <c r="S6" s="22"/>
      <c r="T6" s="22">
        <v>57.57</v>
      </c>
      <c r="U6" s="22"/>
      <c r="V6" s="22"/>
      <c r="W6" s="22"/>
      <c r="X6" s="22"/>
      <c r="Y6" s="22"/>
      <c r="Z6" s="18"/>
    </row>
    <row r="7" spans="1:26" ht="19.5" customHeight="1">
      <c r="A7" s="16" t="s">
        <v>63</v>
      </c>
      <c r="B7" s="16" t="s">
        <v>64</v>
      </c>
      <c r="C7" s="21">
        <v>1302.98</v>
      </c>
      <c r="D7" s="21">
        <v>1245.4100000000001</v>
      </c>
      <c r="E7" s="39">
        <v>905</v>
      </c>
      <c r="F7" s="39">
        <v>339.66</v>
      </c>
      <c r="G7" s="39"/>
      <c r="H7" s="39">
        <v>0.75</v>
      </c>
      <c r="I7" s="39"/>
      <c r="J7" s="39"/>
      <c r="K7" s="39"/>
      <c r="L7" s="39"/>
      <c r="M7" s="39"/>
      <c r="N7" s="39"/>
      <c r="O7" s="39"/>
      <c r="P7" s="39"/>
      <c r="Q7" s="39"/>
      <c r="R7" s="39">
        <v>57.57</v>
      </c>
      <c r="S7" s="39"/>
      <c r="T7" s="39">
        <v>57.57</v>
      </c>
      <c r="U7" s="39"/>
      <c r="V7" s="39"/>
      <c r="W7" s="39"/>
      <c r="X7" s="39"/>
      <c r="Y7" s="39"/>
      <c r="Z7" s="67"/>
    </row>
    <row r="8" spans="1:26" ht="14.25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13"/>
    </row>
  </sheetData>
  <mergeCells count="18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X2:Y2"/>
    <mergeCell ref="D3:Q3"/>
    <mergeCell ref="R3:Y3"/>
  </mergeCells>
  <phoneticPr fontId="11" type="noConversion"/>
  <pageMargins left="0.68402777777777801" right="0.68402777777777801" top="0.92013888888888895" bottom="0.92013888888888895" header="0.3" footer="0.3"/>
  <pageSetup paperSize="9" orientation="portrait"/>
  <headerFooter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18"/>
  <sheetViews>
    <sheetView showGridLines="0" tabSelected="1" workbookViewId="0">
      <selection activeCell="G7" sqref="G7"/>
    </sheetView>
  </sheetViews>
  <sheetFormatPr defaultColWidth="9" defaultRowHeight="13.5"/>
  <cols>
    <col min="1" max="1" width="5.125" style="24" customWidth="1"/>
    <col min="2" max="3" width="5.25" style="24" customWidth="1"/>
    <col min="4" max="4" width="17.125" style="24" customWidth="1"/>
    <col min="5" max="5" width="9.625" style="24" customWidth="1"/>
    <col min="6" max="6" width="24.5" style="24" customWidth="1"/>
    <col min="7" max="7" width="13.75" style="24" customWidth="1"/>
    <col min="8" max="8" width="12.625" style="24" customWidth="1"/>
    <col min="9" max="9" width="14.25" style="24" customWidth="1"/>
    <col min="10" max="11" width="12.75" style="24" customWidth="1"/>
    <col min="12" max="12" width="13.625" style="24" customWidth="1"/>
    <col min="13" max="13" width="1.25" style="24" customWidth="1"/>
    <col min="14" max="14" width="1" style="24" customWidth="1"/>
    <col min="15" max="16384" width="9" style="24"/>
  </cols>
  <sheetData>
    <row r="1" spans="1:14" ht="21.75" customHeight="1">
      <c r="A1" s="75" t="s">
        <v>65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7"/>
      <c r="M1" s="37"/>
      <c r="N1" s="13"/>
    </row>
    <row r="2" spans="1:14" ht="25.5" customHeight="1">
      <c r="A2" s="92" t="s">
        <v>57</v>
      </c>
      <c r="B2" s="89"/>
      <c r="C2" s="89"/>
      <c r="D2" s="89"/>
      <c r="E2" s="89"/>
      <c r="F2" s="90"/>
      <c r="G2" s="28"/>
      <c r="H2" s="28"/>
      <c r="I2" s="28"/>
      <c r="J2" s="28"/>
      <c r="K2" s="28"/>
      <c r="L2" s="63" t="s">
        <v>58</v>
      </c>
      <c r="M2" s="37"/>
      <c r="N2" s="13"/>
    </row>
    <row r="3" spans="1:14" ht="25.5" customHeight="1">
      <c r="A3" s="82" t="s">
        <v>66</v>
      </c>
      <c r="B3" s="82"/>
      <c r="C3" s="82"/>
      <c r="D3" s="82" t="s">
        <v>67</v>
      </c>
      <c r="E3" s="82" t="s">
        <v>59</v>
      </c>
      <c r="F3" s="82" t="s">
        <v>60</v>
      </c>
      <c r="G3" s="82" t="s">
        <v>6</v>
      </c>
      <c r="H3" s="82" t="s">
        <v>68</v>
      </c>
      <c r="I3" s="82"/>
      <c r="J3" s="82"/>
      <c r="K3" s="82"/>
      <c r="L3" s="82" t="s">
        <v>69</v>
      </c>
      <c r="M3" s="64"/>
      <c r="N3" s="13"/>
    </row>
    <row r="4" spans="1:14" ht="36" customHeight="1">
      <c r="A4" s="17" t="s">
        <v>70</v>
      </c>
      <c r="B4" s="17" t="s">
        <v>71</v>
      </c>
      <c r="C4" s="17" t="s">
        <v>72</v>
      </c>
      <c r="D4" s="82"/>
      <c r="E4" s="82"/>
      <c r="F4" s="82"/>
      <c r="G4" s="82"/>
      <c r="H4" s="17" t="s">
        <v>24</v>
      </c>
      <c r="I4" s="17" t="s">
        <v>73</v>
      </c>
      <c r="J4" s="17" t="s">
        <v>74</v>
      </c>
      <c r="K4" s="17" t="s">
        <v>75</v>
      </c>
      <c r="L4" s="93"/>
      <c r="M4" s="64"/>
      <c r="N4" s="13"/>
    </row>
    <row r="5" spans="1:14" ht="19.5" customHeight="1">
      <c r="A5" s="17" t="s">
        <v>76</v>
      </c>
      <c r="B5" s="17" t="s">
        <v>76</v>
      </c>
      <c r="C5" s="17" t="s">
        <v>76</v>
      </c>
      <c r="D5" s="17" t="s">
        <v>76</v>
      </c>
      <c r="E5" s="17" t="s">
        <v>76</v>
      </c>
      <c r="F5" s="17" t="s">
        <v>76</v>
      </c>
      <c r="G5" s="62">
        <v>1</v>
      </c>
      <c r="H5" s="62">
        <v>2</v>
      </c>
      <c r="I5" s="62">
        <v>3</v>
      </c>
      <c r="J5" s="62">
        <v>4</v>
      </c>
      <c r="K5" s="62">
        <v>5</v>
      </c>
      <c r="L5" s="62">
        <v>6</v>
      </c>
      <c r="M5" s="64"/>
      <c r="N5" s="13"/>
    </row>
    <row r="6" spans="1:14" ht="20.25" customHeight="1">
      <c r="A6" s="82" t="s">
        <v>15</v>
      </c>
      <c r="B6" s="93"/>
      <c r="C6" s="93"/>
      <c r="D6" s="93"/>
      <c r="E6" s="93"/>
      <c r="F6" s="93"/>
      <c r="G6" s="21">
        <v>1302.98</v>
      </c>
      <c r="H6" s="21">
        <v>335.65</v>
      </c>
      <c r="I6" s="21">
        <v>294.3</v>
      </c>
      <c r="J6" s="21">
        <v>32.950000000000003</v>
      </c>
      <c r="K6" s="21">
        <v>8.4</v>
      </c>
      <c r="L6" s="21">
        <v>967.33</v>
      </c>
      <c r="M6" s="18"/>
      <c r="N6" s="13"/>
    </row>
    <row r="7" spans="1:14" ht="20.25" customHeight="1">
      <c r="A7" s="16" t="s">
        <v>77</v>
      </c>
      <c r="B7" s="16" t="s">
        <v>78</v>
      </c>
      <c r="C7" s="16" t="s">
        <v>79</v>
      </c>
      <c r="D7" s="16" t="s">
        <v>80</v>
      </c>
      <c r="E7" s="16" t="s">
        <v>63</v>
      </c>
      <c r="F7" s="16" t="s">
        <v>64</v>
      </c>
      <c r="G7" s="21">
        <v>6.37</v>
      </c>
      <c r="H7" s="21">
        <v>6.37</v>
      </c>
      <c r="I7" s="39"/>
      <c r="J7" s="39"/>
      <c r="K7" s="39">
        <v>6.37</v>
      </c>
      <c r="L7" s="39"/>
      <c r="M7" s="38"/>
      <c r="N7" s="65"/>
    </row>
    <row r="8" spans="1:14" ht="30.95" customHeight="1">
      <c r="A8" s="16" t="s">
        <v>77</v>
      </c>
      <c r="B8" s="16" t="s">
        <v>78</v>
      </c>
      <c r="C8" s="16" t="s">
        <v>78</v>
      </c>
      <c r="D8" s="16" t="s">
        <v>81</v>
      </c>
      <c r="E8" s="16" t="s">
        <v>63</v>
      </c>
      <c r="F8" s="16" t="s">
        <v>64</v>
      </c>
      <c r="G8" s="21">
        <v>41.09</v>
      </c>
      <c r="H8" s="21">
        <v>41.09</v>
      </c>
      <c r="I8" s="39">
        <v>41.09</v>
      </c>
      <c r="J8" s="39"/>
      <c r="K8" s="39"/>
      <c r="L8" s="39"/>
      <c r="M8" s="38"/>
      <c r="N8" s="65"/>
    </row>
    <row r="9" spans="1:14" ht="20.25" customHeight="1">
      <c r="A9" s="16" t="s">
        <v>77</v>
      </c>
      <c r="B9" s="16" t="s">
        <v>82</v>
      </c>
      <c r="C9" s="16" t="s">
        <v>83</v>
      </c>
      <c r="D9" s="16" t="s">
        <v>84</v>
      </c>
      <c r="E9" s="16" t="s">
        <v>63</v>
      </c>
      <c r="F9" s="16" t="s">
        <v>64</v>
      </c>
      <c r="G9" s="21">
        <v>2.0299999999999998</v>
      </c>
      <c r="H9" s="21">
        <v>2.0299999999999998</v>
      </c>
      <c r="I9" s="39"/>
      <c r="J9" s="39"/>
      <c r="K9" s="39">
        <v>2.0299999999999998</v>
      </c>
      <c r="L9" s="39"/>
      <c r="M9" s="38"/>
      <c r="N9" s="65"/>
    </row>
    <row r="10" spans="1:14" ht="39" customHeight="1">
      <c r="A10" s="16" t="s">
        <v>77</v>
      </c>
      <c r="B10" s="16" t="s">
        <v>85</v>
      </c>
      <c r="C10" s="16" t="s">
        <v>83</v>
      </c>
      <c r="D10" s="16" t="s">
        <v>86</v>
      </c>
      <c r="E10" s="16" t="s">
        <v>63</v>
      </c>
      <c r="F10" s="16" t="s">
        <v>64</v>
      </c>
      <c r="G10" s="21">
        <v>1.68</v>
      </c>
      <c r="H10" s="21">
        <v>1.68</v>
      </c>
      <c r="I10" s="39">
        <v>1.68</v>
      </c>
      <c r="J10" s="39"/>
      <c r="K10" s="39"/>
      <c r="L10" s="39"/>
      <c r="M10" s="38"/>
      <c r="N10" s="65"/>
    </row>
    <row r="11" spans="1:14" ht="20.25" customHeight="1">
      <c r="A11" s="16" t="s">
        <v>87</v>
      </c>
      <c r="B11" s="16" t="s">
        <v>88</v>
      </c>
      <c r="C11" s="16" t="s">
        <v>83</v>
      </c>
      <c r="D11" s="16" t="s">
        <v>89</v>
      </c>
      <c r="E11" s="16" t="s">
        <v>63</v>
      </c>
      <c r="F11" s="16" t="s">
        <v>64</v>
      </c>
      <c r="G11" s="21">
        <v>6.36</v>
      </c>
      <c r="H11" s="21">
        <v>6.36</v>
      </c>
      <c r="I11" s="39">
        <v>6.36</v>
      </c>
      <c r="J11" s="39"/>
      <c r="K11" s="39"/>
      <c r="L11" s="39"/>
      <c r="M11" s="38"/>
      <c r="N11" s="65"/>
    </row>
    <row r="12" spans="1:14" ht="20.25" customHeight="1">
      <c r="A12" s="16" t="s">
        <v>87</v>
      </c>
      <c r="B12" s="16" t="s">
        <v>88</v>
      </c>
      <c r="C12" s="16" t="s">
        <v>79</v>
      </c>
      <c r="D12" s="16" t="s">
        <v>90</v>
      </c>
      <c r="E12" s="16" t="s">
        <v>63</v>
      </c>
      <c r="F12" s="16" t="s">
        <v>64</v>
      </c>
      <c r="G12" s="21">
        <v>5.97</v>
      </c>
      <c r="H12" s="21">
        <v>5.97</v>
      </c>
      <c r="I12" s="39">
        <v>5.97</v>
      </c>
      <c r="J12" s="39"/>
      <c r="K12" s="39"/>
      <c r="L12" s="39"/>
      <c r="M12" s="38"/>
      <c r="N12" s="65"/>
    </row>
    <row r="13" spans="1:14" ht="20.25" customHeight="1">
      <c r="A13" s="16" t="s">
        <v>91</v>
      </c>
      <c r="B13" s="16" t="s">
        <v>83</v>
      </c>
      <c r="C13" s="16" t="s">
        <v>83</v>
      </c>
      <c r="D13" s="16" t="s">
        <v>92</v>
      </c>
      <c r="E13" s="16" t="s">
        <v>63</v>
      </c>
      <c r="F13" s="16" t="s">
        <v>64</v>
      </c>
      <c r="G13" s="21">
        <v>255.71</v>
      </c>
      <c r="H13" s="21">
        <v>255.71</v>
      </c>
      <c r="I13" s="39">
        <v>222.76</v>
      </c>
      <c r="J13" s="39">
        <v>32.950000000000003</v>
      </c>
      <c r="K13" s="39"/>
      <c r="L13" s="39"/>
      <c r="M13" s="38"/>
      <c r="N13" s="65"/>
    </row>
    <row r="14" spans="1:14" ht="20.25" customHeight="1">
      <c r="A14" s="16" t="s">
        <v>91</v>
      </c>
      <c r="B14" s="16" t="s">
        <v>83</v>
      </c>
      <c r="C14" s="16" t="s">
        <v>79</v>
      </c>
      <c r="D14" s="16" t="s">
        <v>93</v>
      </c>
      <c r="E14" s="16" t="s">
        <v>63</v>
      </c>
      <c r="F14" s="16" t="s">
        <v>64</v>
      </c>
      <c r="G14" s="21">
        <v>6.75</v>
      </c>
      <c r="H14" s="21"/>
      <c r="I14" s="39"/>
      <c r="J14" s="39"/>
      <c r="K14" s="39"/>
      <c r="L14" s="39">
        <v>6.75</v>
      </c>
      <c r="M14" s="38"/>
      <c r="N14" s="65"/>
    </row>
    <row r="15" spans="1:14" ht="20.25" customHeight="1">
      <c r="A15" s="16" t="s">
        <v>91</v>
      </c>
      <c r="B15" s="16" t="s">
        <v>83</v>
      </c>
      <c r="C15" s="16" t="s">
        <v>94</v>
      </c>
      <c r="D15" s="16" t="s">
        <v>95</v>
      </c>
      <c r="E15" s="16" t="s">
        <v>63</v>
      </c>
      <c r="F15" s="16" t="s">
        <v>64</v>
      </c>
      <c r="G15" s="21">
        <v>960.48</v>
      </c>
      <c r="H15" s="21"/>
      <c r="I15" s="39"/>
      <c r="J15" s="39"/>
      <c r="K15" s="39"/>
      <c r="L15" s="39">
        <v>960.48</v>
      </c>
      <c r="M15" s="38"/>
      <c r="N15" s="65"/>
    </row>
    <row r="16" spans="1:14" ht="30.95" customHeight="1">
      <c r="A16" s="16" t="s">
        <v>91</v>
      </c>
      <c r="B16" s="16" t="s">
        <v>83</v>
      </c>
      <c r="C16" s="16" t="s">
        <v>96</v>
      </c>
      <c r="D16" s="16" t="s">
        <v>97</v>
      </c>
      <c r="E16" s="16" t="s">
        <v>63</v>
      </c>
      <c r="F16" s="16" t="s">
        <v>64</v>
      </c>
      <c r="G16" s="21">
        <v>0.1</v>
      </c>
      <c r="H16" s="21"/>
      <c r="I16" s="39"/>
      <c r="J16" s="39"/>
      <c r="K16" s="39"/>
      <c r="L16" s="39">
        <v>0.1</v>
      </c>
      <c r="M16" s="38"/>
      <c r="N16" s="65"/>
    </row>
    <row r="17" spans="1:14" ht="20.25" customHeight="1">
      <c r="A17" s="16" t="s">
        <v>98</v>
      </c>
      <c r="B17" s="16" t="s">
        <v>79</v>
      </c>
      <c r="C17" s="16" t="s">
        <v>83</v>
      </c>
      <c r="D17" s="16" t="s">
        <v>99</v>
      </c>
      <c r="E17" s="16" t="s">
        <v>63</v>
      </c>
      <c r="F17" s="16" t="s">
        <v>64</v>
      </c>
      <c r="G17" s="21">
        <v>16.440000000000001</v>
      </c>
      <c r="H17" s="21">
        <v>16.440000000000001</v>
      </c>
      <c r="I17" s="39">
        <v>16.440000000000001</v>
      </c>
      <c r="J17" s="39"/>
      <c r="K17" s="39"/>
      <c r="L17" s="39"/>
      <c r="M17" s="38"/>
      <c r="N17" s="65"/>
    </row>
    <row r="18" spans="1:14" ht="7.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13"/>
      <c r="N18" s="13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1" type="noConversion"/>
  <pageMargins left="0.68402777777777801" right="0.68402777777777801" top="0.92013888888888895" bottom="0.92013888888888895" header="0.3" footer="0.3"/>
  <pageSetup paperSize="9" orientation="portrait"/>
  <headerFooter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workbookViewId="0">
      <selection activeCell="D5" sqref="D5:D6"/>
    </sheetView>
  </sheetViews>
  <sheetFormatPr defaultColWidth="9" defaultRowHeight="13.5"/>
  <cols>
    <col min="1" max="1" width="17.375" style="24" customWidth="1"/>
    <col min="2" max="2" width="15.875" style="24" customWidth="1"/>
    <col min="3" max="3" width="28.625" style="24" customWidth="1"/>
    <col min="4" max="4" width="17.125" style="24" customWidth="1"/>
    <col min="5" max="5" width="16" style="24" customWidth="1"/>
    <col min="6" max="6" width="14.75" style="24" customWidth="1"/>
    <col min="7" max="7" width="16.5" style="24" customWidth="1"/>
    <col min="8" max="8" width="6.25" style="24" customWidth="1"/>
    <col min="9" max="16384" width="9" style="24"/>
  </cols>
  <sheetData>
    <row r="1" spans="1:8" ht="37.5" customHeight="1">
      <c r="A1" s="94" t="s">
        <v>100</v>
      </c>
      <c r="B1" s="95"/>
      <c r="C1" s="95"/>
      <c r="D1" s="95"/>
      <c r="E1" s="95"/>
      <c r="F1" s="95"/>
      <c r="G1" s="96"/>
      <c r="H1" s="52"/>
    </row>
    <row r="2" spans="1:8" ht="15" customHeight="1">
      <c r="A2" s="78" t="s">
        <v>57</v>
      </c>
      <c r="B2" s="78"/>
      <c r="C2" s="53"/>
      <c r="D2" s="53"/>
      <c r="E2" s="53"/>
      <c r="F2" s="28"/>
      <c r="G2" s="28" t="s">
        <v>58</v>
      </c>
      <c r="H2" s="52"/>
    </row>
    <row r="3" spans="1:8" ht="18" customHeight="1">
      <c r="A3" s="82" t="s">
        <v>101</v>
      </c>
      <c r="B3" s="97"/>
      <c r="C3" s="82" t="s">
        <v>102</v>
      </c>
      <c r="D3" s="97"/>
      <c r="E3" s="97"/>
      <c r="F3" s="97"/>
      <c r="G3" s="97"/>
      <c r="H3" s="54"/>
    </row>
    <row r="4" spans="1:8" ht="18" customHeight="1">
      <c r="A4" s="82" t="s">
        <v>4</v>
      </c>
      <c r="B4" s="82" t="s">
        <v>103</v>
      </c>
      <c r="C4" s="82" t="s">
        <v>4</v>
      </c>
      <c r="D4" s="82" t="s">
        <v>103</v>
      </c>
      <c r="E4" s="97"/>
      <c r="F4" s="97"/>
      <c r="G4" s="97"/>
      <c r="H4" s="54"/>
    </row>
    <row r="5" spans="1:8" ht="20.25" customHeight="1">
      <c r="A5" s="97"/>
      <c r="B5" s="97"/>
      <c r="C5" s="97"/>
      <c r="D5" s="82" t="s">
        <v>15</v>
      </c>
      <c r="E5" s="93" t="s">
        <v>104</v>
      </c>
      <c r="F5" s="93" t="s">
        <v>8</v>
      </c>
      <c r="G5" s="93" t="s">
        <v>105</v>
      </c>
      <c r="H5" s="54"/>
    </row>
    <row r="6" spans="1:8" ht="23.25" customHeight="1">
      <c r="A6" s="97"/>
      <c r="B6" s="97"/>
      <c r="C6" s="97"/>
      <c r="D6" s="97"/>
      <c r="E6" s="97"/>
      <c r="F6" s="97"/>
      <c r="G6" s="97"/>
      <c r="H6" s="54"/>
    </row>
    <row r="7" spans="1:8" ht="22.5" customHeight="1">
      <c r="A7" s="16" t="s">
        <v>106</v>
      </c>
      <c r="B7" s="39">
        <v>1245.4100000000001</v>
      </c>
      <c r="C7" s="16" t="s">
        <v>107</v>
      </c>
      <c r="D7" s="39"/>
      <c r="E7" s="39"/>
      <c r="F7" s="39"/>
      <c r="G7" s="39"/>
      <c r="H7" s="54"/>
    </row>
    <row r="8" spans="1:8" ht="33" customHeight="1">
      <c r="A8" s="16" t="s">
        <v>43</v>
      </c>
      <c r="B8" s="39"/>
      <c r="C8" s="16" t="s">
        <v>108</v>
      </c>
      <c r="D8" s="39"/>
      <c r="E8" s="39"/>
      <c r="F8" s="39"/>
      <c r="G8" s="39"/>
      <c r="H8" s="54"/>
    </row>
    <row r="9" spans="1:8" ht="33" customHeight="1">
      <c r="A9" s="16" t="s">
        <v>109</v>
      </c>
      <c r="B9" s="39"/>
      <c r="C9" s="16" t="s">
        <v>110</v>
      </c>
      <c r="D9" s="39"/>
      <c r="E9" s="39"/>
      <c r="F9" s="39"/>
      <c r="G9" s="39"/>
      <c r="H9" s="54"/>
    </row>
    <row r="10" spans="1:8" ht="22.5" customHeight="1">
      <c r="A10" s="21"/>
      <c r="B10" s="39"/>
      <c r="C10" s="16" t="s">
        <v>111</v>
      </c>
      <c r="D10" s="39"/>
      <c r="E10" s="39"/>
      <c r="F10" s="39"/>
      <c r="G10" s="39"/>
      <c r="H10" s="54"/>
    </row>
    <row r="11" spans="1:8" ht="22.5" customHeight="1">
      <c r="A11" s="21"/>
      <c r="B11" s="39"/>
      <c r="C11" s="16" t="s">
        <v>112</v>
      </c>
      <c r="D11" s="39"/>
      <c r="E11" s="39"/>
      <c r="F11" s="39"/>
      <c r="G11" s="39"/>
      <c r="H11" s="54"/>
    </row>
    <row r="12" spans="1:8" ht="22.5" customHeight="1">
      <c r="A12" s="21"/>
      <c r="B12" s="39"/>
      <c r="C12" s="16" t="s">
        <v>113</v>
      </c>
      <c r="D12" s="39"/>
      <c r="E12" s="39"/>
      <c r="F12" s="39"/>
      <c r="G12" s="39"/>
      <c r="H12" s="54"/>
    </row>
    <row r="13" spans="1:8" ht="22.5" customHeight="1">
      <c r="A13" s="21"/>
      <c r="B13" s="39"/>
      <c r="C13" s="16" t="s">
        <v>114</v>
      </c>
      <c r="D13" s="39"/>
      <c r="E13" s="39"/>
      <c r="F13" s="39"/>
      <c r="G13" s="39"/>
      <c r="H13" s="54"/>
    </row>
    <row r="14" spans="1:8" ht="22.5" customHeight="1">
      <c r="A14" s="21"/>
      <c r="B14" s="39"/>
      <c r="C14" s="16" t="s">
        <v>115</v>
      </c>
      <c r="D14" s="39">
        <v>51.17</v>
      </c>
      <c r="E14" s="39">
        <v>51.17</v>
      </c>
      <c r="F14" s="39"/>
      <c r="G14" s="39"/>
      <c r="H14" s="54"/>
    </row>
    <row r="15" spans="1:8" ht="22.5" customHeight="1">
      <c r="A15" s="21"/>
      <c r="B15" s="39"/>
      <c r="C15" s="16" t="s">
        <v>116</v>
      </c>
      <c r="D15" s="39"/>
      <c r="E15" s="39"/>
      <c r="F15" s="39"/>
      <c r="G15" s="39"/>
      <c r="H15" s="54"/>
    </row>
    <row r="16" spans="1:8" ht="27.75" customHeight="1">
      <c r="A16" s="21"/>
      <c r="B16" s="39"/>
      <c r="C16" s="16" t="s">
        <v>117</v>
      </c>
      <c r="D16" s="39">
        <v>12.33</v>
      </c>
      <c r="E16" s="39">
        <v>12.33</v>
      </c>
      <c r="F16" s="39"/>
      <c r="G16" s="39"/>
      <c r="H16" s="54"/>
    </row>
    <row r="17" spans="1:8" ht="27.75" customHeight="1">
      <c r="A17" s="21"/>
      <c r="B17" s="39"/>
      <c r="C17" s="16" t="s">
        <v>118</v>
      </c>
      <c r="D17" s="39"/>
      <c r="E17" s="39"/>
      <c r="F17" s="39"/>
      <c r="G17" s="39"/>
      <c r="H17" s="54"/>
    </row>
    <row r="18" spans="1:8" ht="27.75" customHeight="1">
      <c r="A18" s="21"/>
      <c r="B18" s="39"/>
      <c r="C18" s="16" t="s">
        <v>119</v>
      </c>
      <c r="D18" s="39"/>
      <c r="E18" s="39"/>
      <c r="F18" s="39"/>
      <c r="G18" s="39"/>
      <c r="H18" s="54"/>
    </row>
    <row r="19" spans="1:8" ht="27.75" customHeight="1">
      <c r="A19" s="21"/>
      <c r="B19" s="39"/>
      <c r="C19" s="16" t="s">
        <v>120</v>
      </c>
      <c r="D19" s="39">
        <v>1165.47</v>
      </c>
      <c r="E19" s="39">
        <v>1165.47</v>
      </c>
      <c r="F19" s="39"/>
      <c r="G19" s="39"/>
      <c r="H19" s="54"/>
    </row>
    <row r="20" spans="1:8" ht="20.25" customHeight="1">
      <c r="A20" s="21"/>
      <c r="B20" s="39"/>
      <c r="C20" s="16" t="s">
        <v>121</v>
      </c>
      <c r="D20" s="39"/>
      <c r="E20" s="39"/>
      <c r="F20" s="39"/>
      <c r="G20" s="39"/>
      <c r="H20" s="54"/>
    </row>
    <row r="21" spans="1:8" ht="20.25" customHeight="1">
      <c r="A21" s="21"/>
      <c r="B21" s="39"/>
      <c r="C21" s="16" t="s">
        <v>122</v>
      </c>
      <c r="D21" s="39"/>
      <c r="E21" s="39"/>
      <c r="F21" s="39"/>
      <c r="G21" s="39"/>
      <c r="H21" s="54"/>
    </row>
    <row r="22" spans="1:8" ht="15.75" customHeight="1">
      <c r="A22" s="21"/>
      <c r="B22" s="39"/>
      <c r="C22" s="16" t="s">
        <v>123</v>
      </c>
      <c r="D22" s="39"/>
      <c r="E22" s="39"/>
      <c r="F22" s="39"/>
      <c r="G22" s="39"/>
      <c r="H22" s="55"/>
    </row>
    <row r="23" spans="1:8" ht="15.75" customHeight="1">
      <c r="A23" s="21"/>
      <c r="B23" s="39"/>
      <c r="C23" s="16" t="s">
        <v>124</v>
      </c>
      <c r="D23" s="39"/>
      <c r="E23" s="39"/>
      <c r="F23" s="39"/>
      <c r="G23" s="39"/>
      <c r="H23" s="55"/>
    </row>
    <row r="24" spans="1:8" ht="15.75" customHeight="1">
      <c r="A24" s="21"/>
      <c r="B24" s="39"/>
      <c r="C24" s="16" t="s">
        <v>125</v>
      </c>
      <c r="D24" s="39"/>
      <c r="E24" s="39"/>
      <c r="F24" s="39"/>
      <c r="G24" s="39"/>
      <c r="H24" s="55"/>
    </row>
    <row r="25" spans="1:8" ht="15.75" customHeight="1">
      <c r="A25" s="21"/>
      <c r="B25" s="39"/>
      <c r="C25" s="16" t="s">
        <v>126</v>
      </c>
      <c r="D25" s="39"/>
      <c r="E25" s="39"/>
      <c r="F25" s="39"/>
      <c r="G25" s="39"/>
      <c r="H25" s="55"/>
    </row>
    <row r="26" spans="1:8" ht="15.75" customHeight="1">
      <c r="A26" s="21"/>
      <c r="B26" s="39"/>
      <c r="C26" s="16" t="s">
        <v>127</v>
      </c>
      <c r="D26" s="39">
        <v>16.440000000000001</v>
      </c>
      <c r="E26" s="39">
        <v>16.440000000000001</v>
      </c>
      <c r="F26" s="39"/>
      <c r="G26" s="39"/>
      <c r="H26" s="55"/>
    </row>
    <row r="27" spans="1:8" ht="15.75" customHeight="1">
      <c r="A27" s="21"/>
      <c r="B27" s="39"/>
      <c r="C27" s="16" t="s">
        <v>128</v>
      </c>
      <c r="D27" s="39"/>
      <c r="E27" s="39"/>
      <c r="F27" s="39"/>
      <c r="G27" s="39"/>
      <c r="H27" s="55"/>
    </row>
    <row r="28" spans="1:8" ht="15.75" customHeight="1">
      <c r="A28" s="21"/>
      <c r="B28" s="39"/>
      <c r="C28" s="16" t="s">
        <v>129</v>
      </c>
      <c r="D28" s="39"/>
      <c r="E28" s="39"/>
      <c r="F28" s="39"/>
      <c r="G28" s="39"/>
      <c r="H28" s="55"/>
    </row>
    <row r="29" spans="1:8" ht="15.75" customHeight="1">
      <c r="A29" s="21"/>
      <c r="B29" s="39"/>
      <c r="C29" s="16" t="s">
        <v>130</v>
      </c>
      <c r="D29" s="39"/>
      <c r="E29" s="39"/>
      <c r="F29" s="39"/>
      <c r="G29" s="39"/>
      <c r="H29" s="55"/>
    </row>
    <row r="30" spans="1:8" ht="15.75" customHeight="1">
      <c r="A30" s="21"/>
      <c r="B30" s="39"/>
      <c r="C30" s="16" t="s">
        <v>131</v>
      </c>
      <c r="D30" s="39"/>
      <c r="E30" s="39"/>
      <c r="F30" s="39"/>
      <c r="G30" s="39"/>
      <c r="H30" s="55"/>
    </row>
    <row r="31" spans="1:8" ht="15.75" customHeight="1">
      <c r="A31" s="21"/>
      <c r="B31" s="39"/>
      <c r="C31" s="16" t="s">
        <v>132</v>
      </c>
      <c r="D31" s="39"/>
      <c r="E31" s="39"/>
      <c r="F31" s="39"/>
      <c r="G31" s="39"/>
      <c r="H31" s="55"/>
    </row>
    <row r="32" spans="1:8" ht="15.75" customHeight="1">
      <c r="A32" s="21"/>
      <c r="B32" s="39"/>
      <c r="C32" s="16" t="s">
        <v>133</v>
      </c>
      <c r="D32" s="39"/>
      <c r="E32" s="39"/>
      <c r="F32" s="39"/>
      <c r="G32" s="39"/>
      <c r="H32" s="55"/>
    </row>
    <row r="33" spans="1:8" ht="15.75" customHeight="1">
      <c r="A33" s="21"/>
      <c r="B33" s="39"/>
      <c r="C33" s="16" t="s">
        <v>134</v>
      </c>
      <c r="D33" s="39"/>
      <c r="E33" s="39"/>
      <c r="F33" s="39"/>
      <c r="G33" s="39"/>
      <c r="H33" s="55"/>
    </row>
    <row r="34" spans="1:8" ht="15.75" customHeight="1">
      <c r="A34" s="21"/>
      <c r="B34" s="39"/>
      <c r="C34" s="16" t="s">
        <v>135</v>
      </c>
      <c r="D34" s="39"/>
      <c r="E34" s="39"/>
      <c r="F34" s="39"/>
      <c r="G34" s="39"/>
      <c r="H34" s="55"/>
    </row>
    <row r="35" spans="1:8" ht="15.75" customHeight="1">
      <c r="A35" s="56"/>
      <c r="B35" s="39"/>
      <c r="C35" s="16" t="s">
        <v>136</v>
      </c>
      <c r="D35" s="39"/>
      <c r="E35" s="39"/>
      <c r="F35" s="39"/>
      <c r="G35" s="39"/>
      <c r="H35" s="55"/>
    </row>
    <row r="36" spans="1:8" ht="14.25" customHeight="1">
      <c r="A36" s="21"/>
      <c r="B36" s="57"/>
      <c r="C36" s="56"/>
      <c r="D36" s="57"/>
      <c r="E36" s="57"/>
      <c r="F36" s="57"/>
      <c r="G36" s="57"/>
      <c r="H36" s="55"/>
    </row>
    <row r="37" spans="1:8" ht="20.25" customHeight="1">
      <c r="A37" s="58" t="s">
        <v>137</v>
      </c>
      <c r="B37" s="57">
        <v>1245.4100000000001</v>
      </c>
      <c r="C37" s="58" t="s">
        <v>138</v>
      </c>
      <c r="D37" s="57">
        <v>1245.4100000000001</v>
      </c>
      <c r="E37" s="57">
        <v>1245.4100000000001</v>
      </c>
      <c r="F37" s="57"/>
      <c r="G37" s="57"/>
      <c r="H37" s="55"/>
    </row>
    <row r="38" spans="1:8" ht="14.25" customHeight="1">
      <c r="A38" s="59"/>
      <c r="B38" s="59"/>
      <c r="C38" s="59"/>
      <c r="D38" s="60"/>
      <c r="E38" s="60"/>
      <c r="F38" s="60"/>
      <c r="G38" s="60"/>
      <c r="H38" s="61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11" type="noConversion"/>
  <pageMargins left="0.72291666666666698" right="0.72291666666666698" top="0.95902777777777803" bottom="0.95902777777777803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7"/>
  <sheetViews>
    <sheetView showGridLines="0" topLeftCell="A13" workbookViewId="0">
      <selection activeCell="T13" sqref="T13"/>
    </sheetView>
  </sheetViews>
  <sheetFormatPr defaultColWidth="9" defaultRowHeight="13.5"/>
  <cols>
    <col min="1" max="4" width="9.5" customWidth="1"/>
    <col min="5" max="5" width="15.375" customWidth="1"/>
    <col min="6" max="6" width="13.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spans="1:15" ht="30" customHeight="1">
      <c r="A1" s="75" t="s">
        <v>139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  <c r="O1" s="50"/>
    </row>
    <row r="2" spans="1:15" ht="18" customHeight="1">
      <c r="A2" s="78" t="s">
        <v>57</v>
      </c>
      <c r="B2" s="78"/>
      <c r="C2" s="78"/>
      <c r="D2" s="78"/>
      <c r="E2" s="28"/>
      <c r="F2" s="28"/>
      <c r="G2" s="28"/>
      <c r="H2" s="28"/>
      <c r="I2" s="28"/>
      <c r="J2" s="28"/>
      <c r="K2" s="28"/>
      <c r="L2" s="91" t="s">
        <v>58</v>
      </c>
      <c r="M2" s="91"/>
      <c r="N2" s="91"/>
      <c r="O2" s="11"/>
    </row>
    <row r="3" spans="1:15" ht="39.75" customHeight="1">
      <c r="A3" s="82" t="s">
        <v>66</v>
      </c>
      <c r="B3" s="100"/>
      <c r="C3" s="100"/>
      <c r="D3" s="82" t="s">
        <v>140</v>
      </c>
      <c r="E3" s="82" t="s">
        <v>141</v>
      </c>
      <c r="F3" s="82" t="s">
        <v>142</v>
      </c>
      <c r="G3" s="82" t="s">
        <v>6</v>
      </c>
      <c r="H3" s="82" t="s">
        <v>68</v>
      </c>
      <c r="I3" s="100"/>
      <c r="J3" s="100"/>
      <c r="K3" s="82" t="s">
        <v>69</v>
      </c>
      <c r="L3" s="100"/>
      <c r="M3" s="100"/>
      <c r="N3" s="100"/>
      <c r="O3" s="12"/>
    </row>
    <row r="4" spans="1:15" ht="43.5" customHeight="1">
      <c r="A4" s="17" t="s">
        <v>70</v>
      </c>
      <c r="B4" s="17" t="s">
        <v>71</v>
      </c>
      <c r="C4" s="17" t="s">
        <v>72</v>
      </c>
      <c r="D4" s="100"/>
      <c r="E4" s="100"/>
      <c r="F4" s="100"/>
      <c r="G4" s="100"/>
      <c r="H4" s="17" t="s">
        <v>73</v>
      </c>
      <c r="I4" s="17" t="s">
        <v>74</v>
      </c>
      <c r="J4" s="17" t="s">
        <v>75</v>
      </c>
      <c r="K4" s="17" t="s">
        <v>143</v>
      </c>
      <c r="L4" s="17" t="s">
        <v>144</v>
      </c>
      <c r="M4" s="17" t="s">
        <v>145</v>
      </c>
      <c r="N4" s="17" t="s">
        <v>146</v>
      </c>
      <c r="O4" s="12"/>
    </row>
    <row r="5" spans="1:15" ht="21" customHeight="1">
      <c r="A5" s="82" t="s">
        <v>15</v>
      </c>
      <c r="B5" s="82"/>
      <c r="C5" s="82"/>
      <c r="D5" s="34"/>
      <c r="E5" s="34"/>
      <c r="F5" s="34"/>
      <c r="G5" s="47">
        <v>1245.4100000000001</v>
      </c>
      <c r="H5" s="22">
        <v>294.3</v>
      </c>
      <c r="I5" s="22">
        <v>30.96</v>
      </c>
      <c r="J5" s="22">
        <v>8.4</v>
      </c>
      <c r="K5" s="22">
        <v>6.75</v>
      </c>
      <c r="L5" s="22">
        <v>905</v>
      </c>
      <c r="M5" s="22"/>
      <c r="N5" s="22"/>
      <c r="O5" s="12"/>
    </row>
    <row r="6" spans="1:15" ht="36.950000000000003" customHeight="1">
      <c r="A6" s="41"/>
      <c r="B6" s="41"/>
      <c r="C6" s="41"/>
      <c r="D6" s="48"/>
      <c r="E6" s="49" t="s">
        <v>147</v>
      </c>
      <c r="F6" s="48"/>
      <c r="G6" s="9">
        <v>1245.4100000000001</v>
      </c>
      <c r="H6" s="43">
        <v>294.3</v>
      </c>
      <c r="I6" s="43">
        <v>30.96</v>
      </c>
      <c r="J6" s="43">
        <v>8.4</v>
      </c>
      <c r="K6" s="43">
        <v>6.75</v>
      </c>
      <c r="L6" s="43">
        <v>905</v>
      </c>
      <c r="M6" s="43"/>
      <c r="N6" s="51"/>
      <c r="O6" s="12"/>
    </row>
    <row r="7" spans="1:15" ht="36.950000000000003" customHeight="1">
      <c r="A7" s="17" t="s">
        <v>77</v>
      </c>
      <c r="B7" s="17" t="s">
        <v>78</v>
      </c>
      <c r="C7" s="17" t="s">
        <v>79</v>
      </c>
      <c r="D7" s="34" t="s">
        <v>148</v>
      </c>
      <c r="E7" s="34" t="s">
        <v>64</v>
      </c>
      <c r="F7" s="34" t="s">
        <v>149</v>
      </c>
      <c r="G7" s="47">
        <v>6.37</v>
      </c>
      <c r="H7" s="22"/>
      <c r="I7" s="22"/>
      <c r="J7" s="22">
        <v>6.37</v>
      </c>
      <c r="K7" s="22"/>
      <c r="L7" s="22"/>
      <c r="M7" s="22"/>
      <c r="N7" s="22"/>
      <c r="O7" s="12"/>
    </row>
    <row r="8" spans="1:15" ht="65.099999999999994" customHeight="1">
      <c r="A8" s="17" t="s">
        <v>77</v>
      </c>
      <c r="B8" s="17" t="s">
        <v>78</v>
      </c>
      <c r="C8" s="17" t="s">
        <v>78</v>
      </c>
      <c r="D8" s="34" t="s">
        <v>148</v>
      </c>
      <c r="E8" s="34" t="s">
        <v>64</v>
      </c>
      <c r="F8" s="34" t="s">
        <v>150</v>
      </c>
      <c r="G8" s="47">
        <v>41.09</v>
      </c>
      <c r="H8" s="22">
        <v>41.09</v>
      </c>
      <c r="I8" s="22"/>
      <c r="J8" s="22"/>
      <c r="K8" s="22"/>
      <c r="L8" s="22"/>
      <c r="M8" s="22"/>
      <c r="N8" s="22"/>
      <c r="O8" s="12"/>
    </row>
    <row r="9" spans="1:15" ht="36.950000000000003" customHeight="1">
      <c r="A9" s="17" t="s">
        <v>77</v>
      </c>
      <c r="B9" s="17" t="s">
        <v>82</v>
      </c>
      <c r="C9" s="17" t="s">
        <v>83</v>
      </c>
      <c r="D9" s="34" t="s">
        <v>148</v>
      </c>
      <c r="E9" s="34" t="s">
        <v>64</v>
      </c>
      <c r="F9" s="34" t="s">
        <v>151</v>
      </c>
      <c r="G9" s="47">
        <v>2.0299999999999998</v>
      </c>
      <c r="H9" s="22"/>
      <c r="I9" s="22"/>
      <c r="J9" s="22">
        <v>2.0299999999999998</v>
      </c>
      <c r="K9" s="22"/>
      <c r="L9" s="22"/>
      <c r="M9" s="22"/>
      <c r="N9" s="22"/>
      <c r="O9" s="12"/>
    </row>
    <row r="10" spans="1:15" ht="48" customHeight="1">
      <c r="A10" s="17" t="s">
        <v>77</v>
      </c>
      <c r="B10" s="17" t="s">
        <v>85</v>
      </c>
      <c r="C10" s="17" t="s">
        <v>83</v>
      </c>
      <c r="D10" s="34" t="s">
        <v>148</v>
      </c>
      <c r="E10" s="34" t="s">
        <v>64</v>
      </c>
      <c r="F10" s="34" t="s">
        <v>152</v>
      </c>
      <c r="G10" s="47">
        <v>1.68</v>
      </c>
      <c r="H10" s="22">
        <v>1.68</v>
      </c>
      <c r="I10" s="22"/>
      <c r="J10" s="22"/>
      <c r="K10" s="22"/>
      <c r="L10" s="22"/>
      <c r="M10" s="22"/>
      <c r="N10" s="22"/>
      <c r="O10" s="12"/>
    </row>
    <row r="11" spans="1:15" ht="36.950000000000003" customHeight="1">
      <c r="A11" s="17" t="s">
        <v>87</v>
      </c>
      <c r="B11" s="17" t="s">
        <v>88</v>
      </c>
      <c r="C11" s="17" t="s">
        <v>83</v>
      </c>
      <c r="D11" s="34" t="s">
        <v>148</v>
      </c>
      <c r="E11" s="34" t="s">
        <v>64</v>
      </c>
      <c r="F11" s="34" t="s">
        <v>153</v>
      </c>
      <c r="G11" s="47">
        <v>6.36</v>
      </c>
      <c r="H11" s="22">
        <v>6.36</v>
      </c>
      <c r="I11" s="22"/>
      <c r="J11" s="22"/>
      <c r="K11" s="22"/>
      <c r="L11" s="22"/>
      <c r="M11" s="22"/>
      <c r="N11" s="22"/>
      <c r="O11" s="12"/>
    </row>
    <row r="12" spans="1:15" ht="36.950000000000003" customHeight="1">
      <c r="A12" s="17" t="s">
        <v>87</v>
      </c>
      <c r="B12" s="17" t="s">
        <v>88</v>
      </c>
      <c r="C12" s="17" t="s">
        <v>79</v>
      </c>
      <c r="D12" s="34" t="s">
        <v>148</v>
      </c>
      <c r="E12" s="34" t="s">
        <v>64</v>
      </c>
      <c r="F12" s="34" t="s">
        <v>154</v>
      </c>
      <c r="G12" s="47">
        <v>5.97</v>
      </c>
      <c r="H12" s="22">
        <v>5.97</v>
      </c>
      <c r="I12" s="22"/>
      <c r="J12" s="22"/>
      <c r="K12" s="22"/>
      <c r="L12" s="22"/>
      <c r="M12" s="22"/>
      <c r="N12" s="22"/>
      <c r="O12" s="12"/>
    </row>
    <row r="13" spans="1:15" ht="36.950000000000003" customHeight="1">
      <c r="A13" s="17" t="s">
        <v>91</v>
      </c>
      <c r="B13" s="17" t="s">
        <v>83</v>
      </c>
      <c r="C13" s="17" t="s">
        <v>83</v>
      </c>
      <c r="D13" s="34" t="s">
        <v>148</v>
      </c>
      <c r="E13" s="34" t="s">
        <v>64</v>
      </c>
      <c r="F13" s="34" t="s">
        <v>155</v>
      </c>
      <c r="G13" s="47">
        <v>253.72</v>
      </c>
      <c r="H13" s="22">
        <v>222.76</v>
      </c>
      <c r="I13" s="22">
        <v>30.96</v>
      </c>
      <c r="J13" s="22"/>
      <c r="K13" s="22"/>
      <c r="L13" s="22"/>
      <c r="M13" s="22"/>
      <c r="N13" s="22"/>
      <c r="O13" s="12"/>
    </row>
    <row r="14" spans="1:15" ht="45" customHeight="1">
      <c r="A14" s="17" t="s">
        <v>91</v>
      </c>
      <c r="B14" s="17" t="s">
        <v>83</v>
      </c>
      <c r="C14" s="17" t="s">
        <v>79</v>
      </c>
      <c r="D14" s="34" t="s">
        <v>148</v>
      </c>
      <c r="E14" s="34" t="s">
        <v>64</v>
      </c>
      <c r="F14" s="34" t="s">
        <v>156</v>
      </c>
      <c r="G14" s="47">
        <v>6.75</v>
      </c>
      <c r="H14" s="22"/>
      <c r="I14" s="22"/>
      <c r="J14" s="22"/>
      <c r="K14" s="22">
        <v>6.75</v>
      </c>
      <c r="L14" s="22"/>
      <c r="M14" s="22"/>
      <c r="N14" s="22"/>
      <c r="O14" s="12"/>
    </row>
    <row r="15" spans="1:15" ht="45" customHeight="1">
      <c r="A15" s="17" t="s">
        <v>91</v>
      </c>
      <c r="B15" s="17" t="s">
        <v>83</v>
      </c>
      <c r="C15" s="17" t="s">
        <v>94</v>
      </c>
      <c r="D15" s="34" t="s">
        <v>148</v>
      </c>
      <c r="E15" s="34" t="s">
        <v>64</v>
      </c>
      <c r="F15" s="34" t="s">
        <v>157</v>
      </c>
      <c r="G15" s="47">
        <v>905</v>
      </c>
      <c r="H15" s="22"/>
      <c r="I15" s="22"/>
      <c r="J15" s="22"/>
      <c r="K15" s="22"/>
      <c r="L15" s="22">
        <v>905</v>
      </c>
      <c r="M15" s="22"/>
      <c r="N15" s="22"/>
      <c r="O15" s="12"/>
    </row>
    <row r="16" spans="1:15" ht="36.950000000000003" customHeight="1">
      <c r="A16" s="17" t="s">
        <v>98</v>
      </c>
      <c r="B16" s="17" t="s">
        <v>79</v>
      </c>
      <c r="C16" s="17" t="s">
        <v>83</v>
      </c>
      <c r="D16" s="34" t="s">
        <v>148</v>
      </c>
      <c r="E16" s="34" t="s">
        <v>64</v>
      </c>
      <c r="F16" s="34" t="s">
        <v>158</v>
      </c>
      <c r="G16" s="47">
        <v>16.440000000000001</v>
      </c>
      <c r="H16" s="22">
        <v>16.440000000000001</v>
      </c>
      <c r="I16" s="22"/>
      <c r="J16" s="22"/>
      <c r="K16" s="22"/>
      <c r="L16" s="22"/>
      <c r="M16" s="22"/>
      <c r="N16" s="22"/>
      <c r="O16" s="12"/>
    </row>
    <row r="17" spans="1:15" ht="12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3"/>
    </row>
  </sheetData>
  <mergeCells count="11">
    <mergeCell ref="A5:C5"/>
    <mergeCell ref="D3:D4"/>
    <mergeCell ref="E3:E4"/>
    <mergeCell ref="F3:F4"/>
    <mergeCell ref="G3:G4"/>
    <mergeCell ref="A1:N1"/>
    <mergeCell ref="A2:D2"/>
    <mergeCell ref="L2:N2"/>
    <mergeCell ref="A3:C3"/>
    <mergeCell ref="H3:J3"/>
    <mergeCell ref="K3:N3"/>
  </mergeCells>
  <phoneticPr fontId="11" type="noConversion"/>
  <pageMargins left="0.68402777777777801" right="0.68402777777777801" top="0.92013888888888895" bottom="0.92013888888888895" header="0.3" footer="0.3"/>
  <pageSetup paperSize="9" orientation="portrait"/>
  <headerFooter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topLeftCell="A13" workbookViewId="0">
      <selection activeCell="D22" sqref="D22"/>
    </sheetView>
  </sheetViews>
  <sheetFormatPr defaultColWidth="9" defaultRowHeight="13.5"/>
  <cols>
    <col min="1" max="1" width="13.625" style="24" customWidth="1"/>
    <col min="2" max="2" width="29.375" style="24" customWidth="1"/>
    <col min="3" max="3" width="14.5" style="24" customWidth="1"/>
    <col min="4" max="4" width="30.125" style="24" customWidth="1"/>
    <col min="5" max="16384" width="9" style="24"/>
  </cols>
  <sheetData>
    <row r="1" spans="1:4" ht="54" customHeight="1">
      <c r="A1" s="75" t="s">
        <v>159</v>
      </c>
      <c r="B1" s="101"/>
      <c r="C1" s="101"/>
      <c r="D1" s="102"/>
    </row>
    <row r="2" spans="1:4" ht="16.5" customHeight="1">
      <c r="A2" s="78" t="s">
        <v>57</v>
      </c>
      <c r="B2" s="78"/>
      <c r="C2" s="14" t="s">
        <v>58</v>
      </c>
      <c r="D2" s="45"/>
    </row>
    <row r="3" spans="1:4" ht="16.5" customHeight="1">
      <c r="A3" s="17" t="s">
        <v>160</v>
      </c>
      <c r="B3" s="17" t="s">
        <v>4</v>
      </c>
      <c r="C3" s="17" t="s">
        <v>161</v>
      </c>
      <c r="D3" s="44"/>
    </row>
    <row r="4" spans="1:4" ht="16.5" customHeight="1">
      <c r="A4" s="19">
        <v>301</v>
      </c>
      <c r="B4" s="16" t="s">
        <v>162</v>
      </c>
      <c r="C4" s="39">
        <v>294.3</v>
      </c>
      <c r="D4" s="44"/>
    </row>
    <row r="5" spans="1:4" ht="16.5" customHeight="1">
      <c r="A5" s="19">
        <v>30101</v>
      </c>
      <c r="B5" s="16" t="s">
        <v>163</v>
      </c>
      <c r="C5" s="39">
        <v>128.97</v>
      </c>
      <c r="D5" s="44"/>
    </row>
    <row r="6" spans="1:4" ht="16.5" customHeight="1">
      <c r="A6" s="19">
        <v>30102</v>
      </c>
      <c r="B6" s="16" t="s">
        <v>164</v>
      </c>
      <c r="C6" s="39">
        <v>47.34</v>
      </c>
      <c r="D6" s="44"/>
    </row>
    <row r="7" spans="1:4" ht="21" customHeight="1">
      <c r="A7" s="19">
        <v>30103</v>
      </c>
      <c r="B7" s="16" t="s">
        <v>165</v>
      </c>
      <c r="C7" s="39">
        <v>5.42</v>
      </c>
      <c r="D7" s="44"/>
    </row>
    <row r="8" spans="1:4" ht="16.5" customHeight="1">
      <c r="A8" s="19">
        <v>30107</v>
      </c>
      <c r="B8" s="16" t="s">
        <v>166</v>
      </c>
      <c r="C8" s="39">
        <v>34.78</v>
      </c>
      <c r="D8" s="44"/>
    </row>
    <row r="9" spans="1:4" ht="16.5" customHeight="1">
      <c r="A9" s="19">
        <v>30108</v>
      </c>
      <c r="B9" s="16" t="s">
        <v>167</v>
      </c>
      <c r="C9" s="39">
        <v>41.09</v>
      </c>
      <c r="D9" s="44"/>
    </row>
    <row r="10" spans="1:4" ht="16.5" customHeight="1">
      <c r="A10" s="19">
        <v>30110</v>
      </c>
      <c r="B10" s="16" t="s">
        <v>168</v>
      </c>
      <c r="C10" s="39">
        <v>12.33</v>
      </c>
      <c r="D10" s="44"/>
    </row>
    <row r="11" spans="1:4" ht="16.5" customHeight="1">
      <c r="A11" s="19">
        <v>30112</v>
      </c>
      <c r="B11" s="16" t="s">
        <v>169</v>
      </c>
      <c r="C11" s="39">
        <v>1.68</v>
      </c>
      <c r="D11" s="44"/>
    </row>
    <row r="12" spans="1:4" ht="16.5" customHeight="1">
      <c r="A12" s="19">
        <v>30113</v>
      </c>
      <c r="B12" s="16" t="s">
        <v>99</v>
      </c>
      <c r="C12" s="39">
        <v>16.440000000000001</v>
      </c>
      <c r="D12" s="44"/>
    </row>
    <row r="13" spans="1:4" ht="16.5" customHeight="1">
      <c r="A13" s="19">
        <v>30199</v>
      </c>
      <c r="B13" s="16" t="s">
        <v>170</v>
      </c>
      <c r="C13" s="39">
        <v>6.24</v>
      </c>
      <c r="D13" s="44"/>
    </row>
    <row r="14" spans="1:4" ht="16.5" customHeight="1">
      <c r="A14" s="19">
        <v>302</v>
      </c>
      <c r="B14" s="16" t="s">
        <v>171</v>
      </c>
      <c r="C14" s="39">
        <v>30.96</v>
      </c>
      <c r="D14" s="44"/>
    </row>
    <row r="15" spans="1:4" ht="16.5" customHeight="1">
      <c r="A15" s="19">
        <v>30201</v>
      </c>
      <c r="B15" s="16" t="s">
        <v>172</v>
      </c>
      <c r="C15" s="39">
        <v>5.73</v>
      </c>
      <c r="D15" s="44"/>
    </row>
    <row r="16" spans="1:4" ht="16.5" customHeight="1">
      <c r="A16" s="19">
        <v>30202</v>
      </c>
      <c r="B16" s="16" t="s">
        <v>173</v>
      </c>
      <c r="C16" s="39"/>
      <c r="D16" s="44"/>
    </row>
    <row r="17" spans="1:4" ht="16.5" customHeight="1">
      <c r="A17" s="19">
        <v>30203</v>
      </c>
      <c r="B17" s="16" t="s">
        <v>174</v>
      </c>
      <c r="C17" s="39"/>
      <c r="D17" s="44"/>
    </row>
    <row r="18" spans="1:4" ht="16.5" customHeight="1">
      <c r="A18" s="19">
        <v>30204</v>
      </c>
      <c r="B18" s="16" t="s">
        <v>175</v>
      </c>
      <c r="C18" s="39"/>
      <c r="D18" s="44"/>
    </row>
    <row r="19" spans="1:4" ht="16.5" customHeight="1">
      <c r="A19" s="19">
        <v>30205</v>
      </c>
      <c r="B19" s="16" t="s">
        <v>176</v>
      </c>
      <c r="C19" s="39"/>
      <c r="D19" s="44"/>
    </row>
    <row r="20" spans="1:4" ht="16.5" customHeight="1">
      <c r="A20" s="19">
        <v>30206</v>
      </c>
      <c r="B20" s="16" t="s">
        <v>177</v>
      </c>
      <c r="C20" s="39"/>
      <c r="D20" s="44"/>
    </row>
    <row r="21" spans="1:4" ht="16.5" customHeight="1">
      <c r="A21" s="19">
        <v>30207</v>
      </c>
      <c r="B21" s="16" t="s">
        <v>178</v>
      </c>
      <c r="C21" s="39">
        <v>0.83</v>
      </c>
      <c r="D21" s="44"/>
    </row>
    <row r="22" spans="1:4" ht="16.5" customHeight="1">
      <c r="A22" s="19">
        <v>30208</v>
      </c>
      <c r="B22" s="16" t="s">
        <v>179</v>
      </c>
      <c r="C22" s="39"/>
      <c r="D22" s="44"/>
    </row>
    <row r="23" spans="1:4" ht="16.5" customHeight="1">
      <c r="A23" s="19">
        <v>30209</v>
      </c>
      <c r="B23" s="16" t="s">
        <v>180</v>
      </c>
      <c r="C23" s="39"/>
      <c r="D23" s="44"/>
    </row>
    <row r="24" spans="1:4" ht="16.5" customHeight="1">
      <c r="A24" s="19">
        <v>30211</v>
      </c>
      <c r="B24" s="16" t="s">
        <v>181</v>
      </c>
      <c r="C24" s="39">
        <v>0.5</v>
      </c>
      <c r="D24" s="44"/>
    </row>
    <row r="25" spans="1:4" ht="16.5" customHeight="1">
      <c r="A25" s="19">
        <v>30212</v>
      </c>
      <c r="B25" s="16" t="s">
        <v>182</v>
      </c>
      <c r="C25" s="39"/>
      <c r="D25" s="44"/>
    </row>
    <row r="26" spans="1:4" ht="16.5" customHeight="1">
      <c r="A26" s="19">
        <v>30213</v>
      </c>
      <c r="B26" s="16" t="s">
        <v>183</v>
      </c>
      <c r="C26" s="39">
        <v>0.18</v>
      </c>
      <c r="D26" s="44"/>
    </row>
    <row r="27" spans="1:4" ht="16.5" customHeight="1">
      <c r="A27" s="19">
        <v>30214</v>
      </c>
      <c r="B27" s="16" t="s">
        <v>184</v>
      </c>
      <c r="C27" s="39"/>
      <c r="D27" s="44"/>
    </row>
    <row r="28" spans="1:4" ht="16.5" customHeight="1">
      <c r="A28" s="19">
        <v>30215</v>
      </c>
      <c r="B28" s="16" t="s">
        <v>185</v>
      </c>
      <c r="C28" s="39"/>
      <c r="D28" s="44"/>
    </row>
    <row r="29" spans="1:4" ht="16.5" customHeight="1">
      <c r="A29" s="19">
        <v>30216</v>
      </c>
      <c r="B29" s="16" t="s">
        <v>186</v>
      </c>
      <c r="C29" s="39"/>
      <c r="D29" s="44"/>
    </row>
    <row r="30" spans="1:4" ht="16.5" customHeight="1">
      <c r="A30" s="19">
        <v>30217</v>
      </c>
      <c r="B30" s="16" t="s">
        <v>187</v>
      </c>
      <c r="C30" s="39">
        <v>0.13</v>
      </c>
      <c r="D30" s="44"/>
    </row>
    <row r="31" spans="1:4" ht="16.5" customHeight="1">
      <c r="A31" s="19">
        <v>30218</v>
      </c>
      <c r="B31" s="16" t="s">
        <v>188</v>
      </c>
      <c r="C31" s="39"/>
      <c r="D31" s="44"/>
    </row>
    <row r="32" spans="1:4" ht="16.5" customHeight="1">
      <c r="A32" s="19">
        <v>30224</v>
      </c>
      <c r="B32" s="16" t="s">
        <v>189</v>
      </c>
      <c r="C32" s="39"/>
      <c r="D32" s="44"/>
    </row>
    <row r="33" spans="1:4" ht="16.5" customHeight="1">
      <c r="A33" s="19">
        <v>30225</v>
      </c>
      <c r="B33" s="16" t="s">
        <v>190</v>
      </c>
      <c r="C33" s="39"/>
      <c r="D33" s="44"/>
    </row>
    <row r="34" spans="1:4" ht="16.5" customHeight="1">
      <c r="A34" s="19">
        <v>30226</v>
      </c>
      <c r="B34" s="16" t="s">
        <v>191</v>
      </c>
      <c r="C34" s="39"/>
      <c r="D34" s="44"/>
    </row>
    <row r="35" spans="1:4" ht="16.5" customHeight="1">
      <c r="A35" s="19">
        <v>30227</v>
      </c>
      <c r="B35" s="16" t="s">
        <v>192</v>
      </c>
      <c r="C35" s="39"/>
      <c r="D35" s="44"/>
    </row>
    <row r="36" spans="1:4" ht="16.5" customHeight="1">
      <c r="A36" s="19">
        <v>30228</v>
      </c>
      <c r="B36" s="16" t="s">
        <v>193</v>
      </c>
      <c r="C36" s="39">
        <v>4.1100000000000003</v>
      </c>
      <c r="D36" s="44"/>
    </row>
    <row r="37" spans="1:4" ht="16.5" customHeight="1">
      <c r="A37" s="19">
        <v>30229</v>
      </c>
      <c r="B37" s="16" t="s">
        <v>194</v>
      </c>
      <c r="C37" s="39">
        <v>4.1100000000000003</v>
      </c>
      <c r="D37" s="44"/>
    </row>
    <row r="38" spans="1:4" ht="16.5" customHeight="1">
      <c r="A38" s="19">
        <v>30231</v>
      </c>
      <c r="B38" s="16" t="s">
        <v>195</v>
      </c>
      <c r="C38" s="39">
        <v>2.4</v>
      </c>
      <c r="D38" s="44"/>
    </row>
    <row r="39" spans="1:4" ht="16.5" customHeight="1">
      <c r="A39" s="19">
        <v>30239</v>
      </c>
      <c r="B39" s="16" t="s">
        <v>196</v>
      </c>
      <c r="C39" s="39">
        <v>12.7</v>
      </c>
      <c r="D39" s="44"/>
    </row>
    <row r="40" spans="1:4" ht="16.5" customHeight="1">
      <c r="A40" s="19">
        <v>30240</v>
      </c>
      <c r="B40" s="16" t="s">
        <v>197</v>
      </c>
      <c r="C40" s="39"/>
      <c r="D40" s="44"/>
    </row>
    <row r="41" spans="1:4" ht="16.5" customHeight="1">
      <c r="A41" s="19">
        <v>30299</v>
      </c>
      <c r="B41" s="16" t="s">
        <v>198</v>
      </c>
      <c r="C41" s="39">
        <v>0.27</v>
      </c>
      <c r="D41" s="44"/>
    </row>
    <row r="42" spans="1:4" ht="16.5" customHeight="1">
      <c r="A42" s="19">
        <v>303</v>
      </c>
      <c r="B42" s="16" t="s">
        <v>199</v>
      </c>
      <c r="C42" s="39">
        <v>8.4</v>
      </c>
      <c r="D42" s="44"/>
    </row>
    <row r="43" spans="1:4" ht="16.5" customHeight="1">
      <c r="A43" s="19">
        <v>30301</v>
      </c>
      <c r="B43" s="16" t="s">
        <v>200</v>
      </c>
      <c r="C43" s="39"/>
      <c r="D43" s="44"/>
    </row>
    <row r="44" spans="1:4" ht="16.5" customHeight="1">
      <c r="A44" s="19">
        <v>30302</v>
      </c>
      <c r="B44" s="16" t="s">
        <v>201</v>
      </c>
      <c r="C44" s="39">
        <v>6.37</v>
      </c>
      <c r="D44" s="44"/>
    </row>
    <row r="45" spans="1:4" ht="16.5" customHeight="1">
      <c r="A45" s="19">
        <v>30305</v>
      </c>
      <c r="B45" s="16" t="s">
        <v>202</v>
      </c>
      <c r="C45" s="39">
        <v>2.0299999999999998</v>
      </c>
      <c r="D45" s="44"/>
    </row>
    <row r="46" spans="1:4" ht="16.5" customHeight="1">
      <c r="A46" s="19">
        <v>30399</v>
      </c>
      <c r="B46" s="16" t="s">
        <v>203</v>
      </c>
      <c r="C46" s="39"/>
      <c r="D46" s="44"/>
    </row>
    <row r="47" spans="1:4" ht="16.5" customHeight="1">
      <c r="A47" s="19">
        <v>310</v>
      </c>
      <c r="B47" s="16" t="s">
        <v>204</v>
      </c>
      <c r="C47" s="39">
        <f>SUM(C48+C49)</f>
        <v>0</v>
      </c>
      <c r="D47" s="44"/>
    </row>
    <row r="48" spans="1:4" ht="16.5" customHeight="1">
      <c r="A48" s="19">
        <v>31002</v>
      </c>
      <c r="B48" s="16" t="s">
        <v>205</v>
      </c>
      <c r="C48" s="39"/>
      <c r="D48" s="44"/>
    </row>
    <row r="49" spans="1:4" ht="16.5" customHeight="1">
      <c r="A49" s="19">
        <v>31099</v>
      </c>
      <c r="B49" s="16" t="s">
        <v>206</v>
      </c>
      <c r="C49" s="39"/>
      <c r="D49" s="44"/>
    </row>
    <row r="50" spans="1:4" ht="18" customHeight="1">
      <c r="A50" s="82" t="s">
        <v>15</v>
      </c>
      <c r="B50" s="82" t="s">
        <v>15</v>
      </c>
      <c r="C50" s="39">
        <f>SUM(C4+C14+C42+C47)</f>
        <v>333.66</v>
      </c>
      <c r="D50" s="44"/>
    </row>
    <row r="51" spans="1:4" ht="18" customHeight="1">
      <c r="A51" s="46"/>
      <c r="B51" s="46"/>
      <c r="C51" s="32"/>
      <c r="D51" s="45"/>
    </row>
  </sheetData>
  <mergeCells count="3">
    <mergeCell ref="A1:D1"/>
    <mergeCell ref="A2:B2"/>
    <mergeCell ref="A50:B50"/>
  </mergeCells>
  <phoneticPr fontId="11" type="noConversion"/>
  <pageMargins left="0.68402777777777801" right="0.68402777777777801" top="0.92013888888888895" bottom="0.92013888888888895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1"/>
  <sheetViews>
    <sheetView showGridLines="0" topLeftCell="F1" workbookViewId="0">
      <selection activeCell="I9" sqref="I9"/>
    </sheetView>
  </sheetViews>
  <sheetFormatPr defaultColWidth="9" defaultRowHeight="13.5"/>
  <cols>
    <col min="1" max="3" width="9.5" customWidth="1"/>
    <col min="4" max="4" width="12.625" customWidth="1"/>
    <col min="5" max="5" width="10.5" customWidth="1"/>
    <col min="6" max="6" width="14.625" customWidth="1"/>
    <col min="7" max="7" width="16.125" customWidth="1"/>
    <col min="8" max="8" width="53.25" customWidth="1"/>
    <col min="9" max="9" width="59.5" customWidth="1"/>
    <col min="10" max="10" width="12.25" customWidth="1"/>
    <col min="11" max="11" width="8.625" customWidth="1"/>
  </cols>
  <sheetData>
    <row r="1" spans="1:11" ht="49.5" customHeight="1">
      <c r="A1" s="94" t="s">
        <v>207</v>
      </c>
      <c r="B1" s="103"/>
      <c r="C1" s="103"/>
      <c r="D1" s="103"/>
      <c r="E1" s="103"/>
      <c r="F1" s="103"/>
      <c r="G1" s="103"/>
      <c r="H1" s="103"/>
      <c r="I1" s="103"/>
      <c r="J1" s="104"/>
      <c r="K1" s="10"/>
    </row>
    <row r="2" spans="1:11" ht="26.25" customHeight="1">
      <c r="A2" s="78" t="s">
        <v>57</v>
      </c>
      <c r="B2" s="78"/>
      <c r="C2" s="78"/>
      <c r="D2" s="78"/>
      <c r="E2" s="28"/>
      <c r="F2" s="28"/>
      <c r="G2" s="28"/>
      <c r="H2" s="28"/>
      <c r="I2" s="28"/>
      <c r="J2" s="28" t="s">
        <v>58</v>
      </c>
      <c r="K2" s="11"/>
    </row>
    <row r="3" spans="1:11" ht="24.75" customHeight="1">
      <c r="A3" s="82" t="s">
        <v>66</v>
      </c>
      <c r="B3" s="100"/>
      <c r="C3" s="100"/>
      <c r="D3" s="82" t="s">
        <v>60</v>
      </c>
      <c r="E3" s="82" t="s">
        <v>208</v>
      </c>
      <c r="F3" s="82" t="s">
        <v>141</v>
      </c>
      <c r="G3" s="82" t="s">
        <v>209</v>
      </c>
      <c r="H3" s="82" t="s">
        <v>210</v>
      </c>
      <c r="I3" s="82" t="s">
        <v>211</v>
      </c>
      <c r="J3" s="82" t="s">
        <v>103</v>
      </c>
      <c r="K3" s="12"/>
    </row>
    <row r="4" spans="1:11" ht="24.75" customHeight="1">
      <c r="A4" s="17" t="s">
        <v>70</v>
      </c>
      <c r="B4" s="17" t="s">
        <v>71</v>
      </c>
      <c r="C4" s="17" t="s">
        <v>72</v>
      </c>
      <c r="D4" s="105"/>
      <c r="E4" s="105"/>
      <c r="F4" s="105"/>
      <c r="G4" s="105"/>
      <c r="H4" s="105"/>
      <c r="I4" s="105"/>
      <c r="J4" s="105"/>
      <c r="K4" s="12"/>
    </row>
    <row r="5" spans="1:11" ht="18" customHeight="1">
      <c r="A5" s="82" t="s">
        <v>15</v>
      </c>
      <c r="B5" s="82"/>
      <c r="C5" s="82"/>
      <c r="D5" s="17"/>
      <c r="E5" s="17"/>
      <c r="F5" s="17"/>
      <c r="G5" s="17"/>
      <c r="H5" s="17"/>
      <c r="I5" s="17"/>
      <c r="J5" s="22">
        <v>911.75</v>
      </c>
      <c r="K5" s="12"/>
    </row>
    <row r="6" spans="1:11" ht="48.95" customHeight="1">
      <c r="A6" s="41"/>
      <c r="B6" s="41"/>
      <c r="C6" s="41"/>
      <c r="D6" s="42" t="s">
        <v>147</v>
      </c>
      <c r="E6" s="41"/>
      <c r="F6" s="41"/>
      <c r="G6" s="41"/>
      <c r="H6" s="41"/>
      <c r="I6" s="41"/>
      <c r="J6" s="43">
        <v>911.75</v>
      </c>
      <c r="K6" s="12"/>
    </row>
    <row r="7" spans="1:11" ht="39" customHeight="1">
      <c r="A7" s="41"/>
      <c r="B7" s="41"/>
      <c r="C7" s="41"/>
      <c r="D7" s="41"/>
      <c r="E7" s="41"/>
      <c r="F7" s="42" t="s">
        <v>147</v>
      </c>
      <c r="G7" s="41"/>
      <c r="H7" s="41"/>
      <c r="I7" s="41"/>
      <c r="J7" s="43">
        <v>911.75</v>
      </c>
      <c r="K7" s="12"/>
    </row>
    <row r="8" spans="1:11" ht="134.1" customHeight="1">
      <c r="A8" s="17" t="s">
        <v>91</v>
      </c>
      <c r="B8" s="17" t="s">
        <v>83</v>
      </c>
      <c r="C8" s="17" t="s">
        <v>79</v>
      </c>
      <c r="D8" s="17" t="s">
        <v>64</v>
      </c>
      <c r="E8" s="17" t="s">
        <v>148</v>
      </c>
      <c r="F8" s="17" t="s">
        <v>64</v>
      </c>
      <c r="G8" s="17" t="s">
        <v>212</v>
      </c>
      <c r="H8" s="17" t="s">
        <v>213</v>
      </c>
      <c r="I8" s="17" t="s">
        <v>214</v>
      </c>
      <c r="J8" s="22">
        <v>6.75</v>
      </c>
      <c r="K8" s="12"/>
    </row>
    <row r="9" spans="1:11" ht="134.1" customHeight="1">
      <c r="A9" s="17" t="s">
        <v>91</v>
      </c>
      <c r="B9" s="17" t="s">
        <v>83</v>
      </c>
      <c r="C9" s="17" t="s">
        <v>94</v>
      </c>
      <c r="D9" s="17" t="s">
        <v>64</v>
      </c>
      <c r="E9" s="17" t="s">
        <v>148</v>
      </c>
      <c r="F9" s="17" t="s">
        <v>64</v>
      </c>
      <c r="G9" s="17" t="s">
        <v>215</v>
      </c>
      <c r="H9" s="17" t="s">
        <v>216</v>
      </c>
      <c r="I9" s="17" t="s">
        <v>217</v>
      </c>
      <c r="J9" s="22">
        <v>805</v>
      </c>
      <c r="K9" s="12"/>
    </row>
    <row r="10" spans="1:11" ht="134.1" customHeight="1">
      <c r="A10" s="17" t="s">
        <v>91</v>
      </c>
      <c r="B10" s="17" t="s">
        <v>83</v>
      </c>
      <c r="C10" s="17" t="s">
        <v>94</v>
      </c>
      <c r="D10" s="17" t="s">
        <v>64</v>
      </c>
      <c r="E10" s="17" t="s">
        <v>148</v>
      </c>
      <c r="F10" s="17" t="s">
        <v>64</v>
      </c>
      <c r="G10" s="17" t="s">
        <v>218</v>
      </c>
      <c r="H10" s="17" t="s">
        <v>219</v>
      </c>
      <c r="I10" s="17" t="s">
        <v>220</v>
      </c>
      <c r="J10" s="22">
        <v>100</v>
      </c>
      <c r="K10" s="12"/>
    </row>
    <row r="11" spans="1:11" ht="18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11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1" type="noConversion"/>
  <pageMargins left="0.72291666666666698" right="0.72291666666666698" top="0.95902777777777803" bottom="0.95902777777777803" header="0.3" footer="0.3"/>
  <pageSetup paperSize="9" orientation="portrait"/>
  <headerFooter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C20" sqref="C20"/>
    </sheetView>
  </sheetViews>
  <sheetFormatPr defaultColWidth="9" defaultRowHeight="13.5"/>
  <cols>
    <col min="1" max="1" width="40.625" style="24" customWidth="1"/>
    <col min="2" max="2" width="30.75" style="24" customWidth="1"/>
    <col min="3" max="3" width="1.25" style="24" customWidth="1"/>
    <col min="4" max="16384" width="9" style="24"/>
  </cols>
  <sheetData>
    <row r="1" spans="1:3" ht="30.75" customHeight="1">
      <c r="A1" s="75" t="s">
        <v>221</v>
      </c>
      <c r="B1" s="106"/>
      <c r="C1" s="37"/>
    </row>
    <row r="2" spans="1:3" ht="24" customHeight="1">
      <c r="A2" s="27" t="s">
        <v>57</v>
      </c>
      <c r="B2" s="14" t="s">
        <v>58</v>
      </c>
      <c r="C2" s="37"/>
    </row>
    <row r="3" spans="1:3" ht="21.75" customHeight="1">
      <c r="A3" s="17" t="s">
        <v>222</v>
      </c>
      <c r="B3" s="17" t="s">
        <v>161</v>
      </c>
      <c r="C3" s="38"/>
    </row>
    <row r="4" spans="1:3" ht="21.75" customHeight="1">
      <c r="A4" s="16" t="s">
        <v>182</v>
      </c>
      <c r="B4" s="39">
        <v>0</v>
      </c>
      <c r="C4" s="38"/>
    </row>
    <row r="5" spans="1:3" ht="21.75" customHeight="1">
      <c r="A5" s="16" t="s">
        <v>187</v>
      </c>
      <c r="B5" s="39">
        <v>0.13</v>
      </c>
      <c r="C5" s="38"/>
    </row>
    <row r="6" spans="1:3" ht="21.75" customHeight="1">
      <c r="A6" s="16" t="s">
        <v>223</v>
      </c>
      <c r="B6" s="39">
        <v>2.4</v>
      </c>
      <c r="C6" s="38"/>
    </row>
    <row r="7" spans="1:3" ht="21.75" customHeight="1">
      <c r="A7" s="16" t="s">
        <v>224</v>
      </c>
      <c r="B7" s="39">
        <v>2.4</v>
      </c>
      <c r="C7" s="38"/>
    </row>
    <row r="8" spans="1:3" ht="21.75" customHeight="1">
      <c r="A8" s="16" t="s">
        <v>225</v>
      </c>
      <c r="B8" s="39"/>
      <c r="C8" s="38"/>
    </row>
    <row r="9" spans="1:3" ht="21.75" customHeight="1">
      <c r="A9" s="16"/>
      <c r="B9" s="39"/>
      <c r="C9" s="38"/>
    </row>
    <row r="10" spans="1:3" ht="21.75" customHeight="1">
      <c r="A10" s="17" t="s">
        <v>226</v>
      </c>
      <c r="B10" s="39">
        <v>2.5299999999999998</v>
      </c>
      <c r="C10" s="38"/>
    </row>
    <row r="11" spans="1:3" ht="11.25" customHeight="1">
      <c r="A11" s="40"/>
      <c r="B11" s="40"/>
      <c r="C11" s="37"/>
    </row>
  </sheetData>
  <mergeCells count="1">
    <mergeCell ref="A1:B1"/>
  </mergeCells>
  <phoneticPr fontId="11" type="noConversion"/>
  <pageMargins left="0.68402777777777801" right="0.68402777777777801" top="0.92013888888888895" bottom="0.92013888888888895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9"/>
  <sheetViews>
    <sheetView showGridLines="0" workbookViewId="0">
      <selection activeCell="A2" sqref="A2:D2"/>
    </sheetView>
  </sheetViews>
  <sheetFormatPr defaultColWidth="9" defaultRowHeight="13.5"/>
  <cols>
    <col min="1" max="4" width="9.5" customWidth="1"/>
    <col min="5" max="5" width="21.375" customWidth="1"/>
    <col min="6" max="6" width="20.25" customWidth="1"/>
    <col min="7" max="7" width="15.5" customWidth="1"/>
    <col min="8" max="10" width="9.5" customWidth="1"/>
    <col min="11" max="11" width="11.125" customWidth="1"/>
    <col min="12" max="14" width="9.5" customWidth="1"/>
    <col min="15" max="15" width="1" customWidth="1"/>
  </cols>
  <sheetData>
    <row r="1" spans="1:15" ht="41.25" customHeight="1">
      <c r="A1" s="107" t="s">
        <v>227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36"/>
    </row>
    <row r="2" spans="1:15" ht="18" customHeight="1">
      <c r="A2" s="78" t="s">
        <v>57</v>
      </c>
      <c r="B2" s="78"/>
      <c r="C2" s="78"/>
      <c r="D2" s="78"/>
      <c r="E2" s="28"/>
      <c r="F2" s="28"/>
      <c r="G2" s="28"/>
      <c r="H2" s="28"/>
      <c r="I2" s="28"/>
      <c r="J2" s="28"/>
      <c r="K2" s="28"/>
      <c r="L2" s="91" t="s">
        <v>58</v>
      </c>
      <c r="M2" s="91"/>
      <c r="N2" s="91"/>
      <c r="O2" s="11"/>
    </row>
    <row r="3" spans="1:15" ht="24.75" customHeight="1">
      <c r="A3" s="109" t="s">
        <v>66</v>
      </c>
      <c r="B3" s="110"/>
      <c r="C3" s="111"/>
      <c r="D3" s="82" t="s">
        <v>140</v>
      </c>
      <c r="E3" s="82" t="s">
        <v>141</v>
      </c>
      <c r="F3" s="82" t="s">
        <v>142</v>
      </c>
      <c r="G3" s="82" t="s">
        <v>6</v>
      </c>
      <c r="H3" s="109" t="s">
        <v>68</v>
      </c>
      <c r="I3" s="110"/>
      <c r="J3" s="111"/>
      <c r="K3" s="109" t="s">
        <v>69</v>
      </c>
      <c r="L3" s="110"/>
      <c r="M3" s="110"/>
      <c r="N3" s="111"/>
      <c r="O3" s="12"/>
    </row>
    <row r="4" spans="1:15" ht="48.95" customHeight="1">
      <c r="A4" s="17" t="s">
        <v>70</v>
      </c>
      <c r="B4" s="17" t="s">
        <v>71</v>
      </c>
      <c r="C4" s="17" t="s">
        <v>72</v>
      </c>
      <c r="D4" s="114"/>
      <c r="E4" s="114"/>
      <c r="F4" s="114"/>
      <c r="G4" s="114"/>
      <c r="H4" s="17" t="s">
        <v>73</v>
      </c>
      <c r="I4" s="17" t="s">
        <v>74</v>
      </c>
      <c r="J4" s="17" t="s">
        <v>75</v>
      </c>
      <c r="K4" s="17" t="s">
        <v>143</v>
      </c>
      <c r="L4" s="17" t="s">
        <v>144</v>
      </c>
      <c r="M4" s="17" t="s">
        <v>145</v>
      </c>
      <c r="N4" s="17" t="s">
        <v>146</v>
      </c>
      <c r="O4" s="12"/>
    </row>
    <row r="5" spans="1:15" ht="18" customHeight="1">
      <c r="A5" s="109" t="s">
        <v>15</v>
      </c>
      <c r="B5" s="112"/>
      <c r="C5" s="113"/>
      <c r="D5" s="17"/>
      <c r="E5" s="17"/>
      <c r="F5" s="17"/>
      <c r="G5" s="22"/>
      <c r="H5" s="22"/>
      <c r="I5" s="22"/>
      <c r="J5" s="22"/>
      <c r="K5" s="22"/>
      <c r="L5" s="22"/>
      <c r="M5" s="22"/>
      <c r="N5" s="22"/>
      <c r="O5" s="12"/>
    </row>
    <row r="6" spans="1:15" ht="18" customHeight="1">
      <c r="A6" s="17"/>
      <c r="B6" s="17"/>
      <c r="C6" s="17"/>
      <c r="D6" s="17"/>
      <c r="E6" s="17"/>
      <c r="F6" s="17"/>
      <c r="G6" s="22"/>
      <c r="H6" s="22"/>
      <c r="I6" s="22"/>
      <c r="J6" s="22"/>
      <c r="K6" s="22"/>
      <c r="L6" s="22"/>
      <c r="M6" s="22"/>
      <c r="N6" s="22"/>
      <c r="O6" s="12"/>
    </row>
    <row r="7" spans="1:15" ht="14.2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11"/>
    </row>
    <row r="9" spans="1:15" ht="14.25">
      <c r="B9" s="33" t="s">
        <v>228</v>
      </c>
    </row>
  </sheetData>
  <mergeCells count="11">
    <mergeCell ref="A5:C5"/>
    <mergeCell ref="D3:D4"/>
    <mergeCell ref="E3:E4"/>
    <mergeCell ref="F3:F4"/>
    <mergeCell ref="G3:G4"/>
    <mergeCell ref="A1:N1"/>
    <mergeCell ref="A2:D2"/>
    <mergeCell ref="L2:N2"/>
    <mergeCell ref="A3:C3"/>
    <mergeCell ref="H3:J3"/>
    <mergeCell ref="K3:N3"/>
  </mergeCells>
  <phoneticPr fontId="11" type="noConversion"/>
  <pageMargins left="0.68402777777777801" right="0.68402777777777801" top="0.92013888888888895" bottom="0.92013888888888895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2021-06-10T07:18:22Z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