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765" activeTab="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<sst xmlns="http://schemas.openxmlformats.org/spreadsheetml/2006/main" count="982" uniqueCount="352">
  <si>
    <t>2019年收支预算总表</t>
  </si>
  <si>
    <t>部门名称: 新乡县国土资源局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</si>
  <si>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</si>
  <si>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</si>
  <si>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</si>
  <si>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</si>
  <si>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</si>
  <si>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</si>
  <si>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</si>
  <si>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</si>
  <si>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</si>
  <si>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</si>
  <si>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</si>
  <si>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</si>
  <si>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</si>
  <si>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</si>
  <si>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</si>
  <si>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</si>
  <si>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</si>
  <si>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</si>
  <si>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</si>
  <si>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</si>
  <si>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</si>
  <si>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</si>
  <si>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</si>
  <si>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</si>
  <si>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</si>
  <si>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</si>
  <si>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</si>
  <si>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</si>
  <si>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</si>
  <si>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</si>
  <si>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</si>
  <si>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</si>
  <si>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</si>
  <si>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</si>
  <si>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</si>
  <si>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</si>
  <si>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</si>
  <si>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</si>
  <si>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</si>
  <si>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</si>
  <si>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</si>
  <si>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</si>
  <si>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</si>
  <si>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</si>
  <si>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</si>
  <si>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</si>
  <si>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</si>
  <si>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</si>
  <si>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</si>
  <si>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</si>
  <si>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</si>
  <si>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</si>
  <si>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</si>
  <si>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</si>
  <si>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</si>
  <si>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</si>
  <si>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部门名称:新乡县国土资源局</t>
  </si>
  <si>
    <t>部门编码</t>
  </si>
  <si>
    <t>部门名称</t>
  </si>
  <si>
    <t>本年收入</t>
  </si>
  <si>
    <t>上年结余结转</t>
  </si>
  <si>
    <t>202</t>
  </si>
  <si>
    <t>新乡县国土资源局</t>
  </si>
  <si>
    <t>2019年部门支出总表</t>
  </si>
  <si>
    <t>科目编码</t>
  </si>
  <si>
    <t>科目名称</t>
  </si>
  <si>
    <t>基本支出</t>
  </si>
  <si>
    <t>项目支出</t>
  </si>
  <si>
    <t>类</t>
  </si>
  <si>
    <t>款</t>
  </si>
  <si>
    <t>项</t>
  </si>
  <si>
    <t>工资福利支出</t>
  </si>
  <si>
    <t>公用经费</t>
  </si>
  <si>
    <t>对个人和家庭的补助</t>
  </si>
  <si>
    <t>**</t>
  </si>
  <si>
    <t>208</t>
  </si>
  <si>
    <t>05</t>
  </si>
  <si>
    <t>01</t>
  </si>
  <si>
    <t>归口管理的行政单位离退休</t>
  </si>
  <si>
    <t>机关事业单位基本养老保险缴费支出</t>
  </si>
  <si>
    <t>99</t>
  </si>
  <si>
    <t>其他社会保障和就业支出</t>
  </si>
  <si>
    <t>210</t>
  </si>
  <si>
    <t>11</t>
  </si>
  <si>
    <t>行政单位医疗</t>
  </si>
  <si>
    <t>212</t>
  </si>
  <si>
    <t>08</t>
  </si>
  <si>
    <t>征地和拆迁补偿支出</t>
  </si>
  <si>
    <t>02</t>
  </si>
  <si>
    <t>土地开发支出</t>
  </si>
  <si>
    <t>补助被征地农民支出</t>
  </si>
  <si>
    <t>06</t>
  </si>
  <si>
    <t>土地出让业务支出</t>
  </si>
  <si>
    <t>其他国有土地使用权出让收入安排的支出</t>
  </si>
  <si>
    <t>10</t>
  </si>
  <si>
    <t>220</t>
  </si>
  <si>
    <t>行政运行</t>
  </si>
  <si>
    <t>04</t>
  </si>
  <si>
    <t>自然资源规划及管理</t>
  </si>
  <si>
    <t>土地资源利用与保护</t>
  </si>
  <si>
    <t>国土整治</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</si>
  <si>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</si>
  <si>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</si>
  <si>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</si>
  <si>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</si>
  <si>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</si>
  <si>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</si>
  <si>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</si>
  <si>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</si>
  <si>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</si>
  <si>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</si>
  <si>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</si>
  <si>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</si>
  <si>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</si>
  <si>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</si>
  <si>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</si>
  <si>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</si>
  <si>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</si>
  <si>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</si>
  <si>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</si>
  <si>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</si>
  <si>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</si>
  <si>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</si>
  <si>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</si>
  <si>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</si>
  <si>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</si>
  <si>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</si>
  <si>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</si>
  <si>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</si>
  <si>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</si>
  <si>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</si>
  <si>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</si>
  <si>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</si>
  <si>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</si>
  <si>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</si>
  <si>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</si>
  <si>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</si>
  <si>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</si>
  <si>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</si>
  <si>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</si>
  <si>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</si>
  <si>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</si>
  <si>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</si>
  <si>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</si>
  <si>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</si>
  <si>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</si>
  <si>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</si>
  <si>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</si>
  <si>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</si>
  <si>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</si>
  <si>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新乡县国土资源局小计</t>
  </si>
  <si>
    <t>202001</t>
  </si>
  <si>
    <t>2080501  归口管理的行政单位离退休</t>
  </si>
  <si>
    <t>2080505  机关事业单位基本养老保险缴费支出</t>
  </si>
  <si>
    <t>2089901  其他社会保障和就业支出</t>
  </si>
  <si>
    <t>2101101  行政单位医疗</t>
  </si>
  <si>
    <t>2200101  行政运行</t>
  </si>
  <si>
    <t>2200104  自然资源规划及管理</t>
  </si>
  <si>
    <t>2200110  国土整治</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</si>
  <si>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</si>
  <si>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</si>
  <si>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</si>
  <si>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</si>
  <si>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</si>
  <si>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</si>
  <si>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</si>
  <si>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</si>
  <si>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</si>
  <si>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</si>
  <si>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</si>
  <si>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</si>
  <si>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</si>
  <si>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</si>
  <si>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</si>
  <si>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</si>
  <si>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</si>
  <si>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</si>
  <si>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</si>
  <si>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</si>
  <si>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</si>
  <si>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</si>
  <si>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</si>
  <si>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</si>
  <si>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</si>
  <si>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</si>
  <si>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</si>
  <si>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</si>
  <si>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</si>
  <si>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</si>
  <si>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</si>
  <si>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</si>
  <si>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</si>
  <si>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</si>
  <si>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</si>
  <si>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</si>
  <si>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</si>
  <si>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</si>
  <si>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</si>
  <si>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</si>
  <si>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</si>
  <si>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</si>
  <si>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</si>
  <si>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</si>
  <si>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</si>
  <si>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</si>
  <si>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</si>
  <si>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</si>
  <si>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</si>
  <si>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</si>
  <si>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</si>
  <si>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</si>
  <si>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</si>
  <si>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</si>
  <si>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自筹在职工资</t>
  </si>
  <si>
    <t>自筹四险一金</t>
  </si>
  <si>
    <t>自筹取暖补</t>
  </si>
  <si>
    <t>自筹退休及遗属补</t>
  </si>
  <si>
    <t>自筹公用经费及福利费工会费</t>
  </si>
  <si>
    <t>耕地开垦费</t>
  </si>
  <si>
    <t>归还专户借款</t>
  </si>
  <si>
    <t>2019年三公经费表</t>
  </si>
  <si>
    <t>项  目</t>
  </si>
  <si>
    <t>公务用车购置及运行维护费</t>
  </si>
  <si>
    <t xml:space="preserve">        其中：公务用车运行维护费</t>
  </si>
  <si>
    <t xml:space="preserve">        公务用车购置费</t>
  </si>
  <si>
    <t>合   计</t>
  </si>
  <si>
    <t>2019年政府性基金预算支出情况表</t>
  </si>
  <si>
    <t>2120801  征地和拆迁补偿支出</t>
  </si>
  <si>
    <t>2120802  土地开发支出</t>
  </si>
  <si>
    <t>2120805  补助被征地农民支出</t>
  </si>
  <si>
    <t>2120806  土地出让业务支出</t>
  </si>
  <si>
    <t>2120899  其他国有土地使用权出让收入安排的支出</t>
  </si>
  <si>
    <t>2121001  征地和拆迁补偿支出</t>
  </si>
  <si>
    <t>2019年政府性基金预算项目支出情况表</t>
  </si>
  <si>
    <t>储备-征地和拆迁补偿支出</t>
  </si>
  <si>
    <t>征收土地，保证项目实施</t>
  </si>
  <si>
    <t>计划新征地，促进县域发展</t>
  </si>
  <si>
    <t>储备-土地开发支出</t>
  </si>
  <si>
    <t>用于前期土地开发费用，缴纳耕地占用税、耕地开垦费</t>
  </si>
  <si>
    <t>新征土地，增加财政收入，促进县域发展</t>
  </si>
  <si>
    <t>储备-补助被征地农民支出</t>
  </si>
  <si>
    <t>新征土地，保障被征地农民利益，促进县域发展</t>
  </si>
  <si>
    <t>储备-土地出让业务支出</t>
  </si>
  <si>
    <t>新征土地，促进县域发展</t>
  </si>
  <si>
    <t>高标准基本农田建设统一上图入库工作</t>
  </si>
  <si>
    <t>将高标准农田建设信息按时、全面、真实、准确的上图入库</t>
  </si>
  <si>
    <t>确保高标准农田建设位置明确、地类正确、面积准确、权属清晰，全面实行一张图管理，实现底数清、情况明</t>
  </si>
  <si>
    <t>2015年耕地质量等级调查评价与监测项目</t>
  </si>
  <si>
    <t>依据上级工作安排，完成当年耕地质量等别调查评价监测</t>
  </si>
  <si>
    <t>基本农田划定标志牌</t>
  </si>
  <si>
    <t>落地块、明责任、设标志</t>
  </si>
  <si>
    <t>落地块、明责任、设标志，做好基本农田保护工作</t>
  </si>
  <si>
    <t>第三次全国土地调查</t>
  </si>
  <si>
    <t xml:space="preserve">    第三次土地调查是国务院部署的一项重大的国情国力调查，根据国务院、省、市要求，在第二次土地调查成果基础上，全面细化和完善土地利用基础数据，掌握翔实准确的土地利用现状和土地资源变化情况，进一步完善土地调查、监测和统计制度，实现成果信息化管理与共享，满足生态文明建设、控件规划编制、供给侧结构性改革、宏观调控、自然资源管理体制改革和统一确权登记、国土空间用途管制等各项工作的需要。</t>
  </si>
  <si>
    <t>依据上级工作安排，完成第三次土地调查</t>
  </si>
  <si>
    <t>数据整合</t>
  </si>
  <si>
    <t>为贯彻落实党中央、国务院关于建立不动产统一登记制度的决策部署和《不动产登记暂行条例》和河南省政府下发的《河南省人民政府办公厅关于全省不动产统一登记制度建设的实施意见(暂行)》（豫政办 〔2015〕107号）等文件精神，开新乡县不动产统一登记数据整合项目，本项目建设是我县不动产统一登记总体建设的重要组成部分，是为了保证不动产统一登记能够顺利实施必须做的一步工作，为不动产统一登记全面实施奠定一定的工作基础。</t>
  </si>
  <si>
    <t>保证不动产统一登记能够顺利实施必须做的一步工作，为不动产统一登记全面实施奠定一定的工作基础。</t>
  </si>
  <si>
    <t>不动产登记中心装修</t>
  </si>
  <si>
    <t>不动产登记中心信息机房建设配套装修</t>
  </si>
  <si>
    <t>不动产登记中心信息机房建设配套装修等</t>
  </si>
  <si>
    <t>确权登记项目款</t>
  </si>
  <si>
    <t xml:space="preserve">  根据《国土资源部 财政部 农业部关于加快推进农村集体土地确权登记发证工作的通知》和《河南省人民政府关于批转国土资源厅等部门关于加快推进全省农村集体土地确权登记发证的通知》的要求，我县农村集体土地调查工作全面开展。</t>
  </si>
  <si>
    <t>按照省厅、市局通知和实施方案文件要求完成工作</t>
  </si>
  <si>
    <t>朗公庙占地租金</t>
  </si>
  <si>
    <t>东干道拓宽，占用朗公庙镇土地</t>
  </si>
  <si>
    <t>保障农民权益</t>
  </si>
  <si>
    <t>不动产登记中心信息中心机房建设</t>
  </si>
  <si>
    <t>建设不动产登记中心机房</t>
  </si>
  <si>
    <t>机房建成后，能更好的为全县群众办理各项不动产登记。</t>
  </si>
  <si>
    <t>新乡县城镇低效用地再利用规划编制项目</t>
  </si>
  <si>
    <t xml:space="preserve">    以土地利用总体规划为指导，并与城乡规划等相关规划充分衔接，依据可再开发的城镇低效用地潜力和可实现潜力，确定规划期内城镇低效用地再开发的总体目标。合理确定城镇低效用地再开发项目区布局、开发模式（全面改造、局部改造、综合整治）及开发利用方向。</t>
  </si>
  <si>
    <t>城镇低效用地调查报告（包括工作报告、技术报告）、城镇低效用地调查成果表格、城镇低效用地调查成果图件、城镇低效用地数据库</t>
  </si>
  <si>
    <t>2018年度土地变更调查与遥感监测</t>
  </si>
  <si>
    <t xml:space="preserve">    新乡县土地利用现状变更调查工作需在规定时间内，对新乡县范围内发生变化的图斑进行逐地块变更，形成2018年度新乡县土地调查数据库；生成2018年度增量数据及年度更新数据包并通过国家质检软件的检核，达到上报要求；汇总生成2018年度全市变更调查相关数据表格和分析。</t>
  </si>
  <si>
    <t>国土资源志</t>
  </si>
  <si>
    <t>做好《国土资源志》编纂的后续工作，按时完成市国土资源局要求的《国土资源志》的出版印刷工作。</t>
  </si>
  <si>
    <t>卫星导航定位基准站建设</t>
  </si>
  <si>
    <t>《河南省国土资源厅关于印发&lt;河南省卫星导航定位基准站建设总体规划（2016-2020年）&gt;的通知》（豫国土资发（2016）121号）、《新乡市国土资源局开展河南省卫星导航定位基准站建设的通知》（新国土资（2017）146号），在新乡县行政辖区内完成卫星导航定位基准站建设。</t>
  </si>
  <si>
    <t>在新乡县行政辖区内完成卫星导航定位基准站建设。北斗卫星接收设备、观测墩、防雷工程、通讯工程、ups电源、机柜、观测室等。</t>
  </si>
  <si>
    <t>OA办公系统</t>
  </si>
  <si>
    <t>办公自动化（OA）是面向组织的日常运作和管理，员工及管理者使用频率最高的应用系统，推行一种无纸化办公模式。</t>
  </si>
  <si>
    <t>实现数据共享，网上审批，推行一种无纸化办公模式。对未完成建设的单位，将停止内网办公业务。</t>
  </si>
  <si>
    <t>城镇土地级别与基准地价更新调整项目</t>
  </si>
  <si>
    <t>依据上级工作安排，完成城镇土地级别与基准地价更新调整工作</t>
  </si>
  <si>
    <t>水电气等过户业务联动办理项目</t>
  </si>
  <si>
    <t>对涉及水、电、气、暖、广电、通信等过户业务的，完成联动办理</t>
  </si>
  <si>
    <t>储备-购买异地指标</t>
  </si>
  <si>
    <t>新型农村社区综合整治项目变更实施</t>
  </si>
  <si>
    <t>完成新乡县新型农村社区建新区范围测绘，变更说明、图件编制，并完成综合整治相关的其他工作</t>
  </si>
  <si>
    <t>卫片执法勘测费和制图费</t>
  </si>
  <si>
    <t>根据国土资源部2018年度遥感监测下发图斑，通过实地核查发现违法用地行为，及时查处发现各类违法违规用地行为，以及对破坏的耕地进行鉴定</t>
  </si>
  <si>
    <t>保护国土资源、节约集约利用国土资源、维护群众权益，推进法治国土建设</t>
  </si>
  <si>
    <t>河南省征地区片综合地价标准</t>
  </si>
  <si>
    <t>按照省厅要求每三年开展一次，根据土地利用总体规划确定的建设用地范围，依据地类、产值、土地区位、农用地等级、人均耕地数量、土地供求关系以及当地经济发展水平和城镇居民最低生活保障水平等因素划分区片并测算征地综合补偿标准</t>
  </si>
  <si>
    <t>划分区片并测算征地综合补偿标准</t>
  </si>
  <si>
    <t>不动产权属证书费</t>
  </si>
  <si>
    <t>以县为单位，以全县宅基地和集体建设用地地籍（权籍）调查成果为基础，开展集体土地上的房屋权籍信息调查；对宅基地和集体建设用地地籍（权籍）调查成果以外，新增的宅基地和集体建设用地以及地上房屋开展房地一体的权籍调查；全面查清宅基地和集体建设用地上的房屋等建筑物、构筑物的权籍情况。利用信息化技术，叠加整合获得的房屋权籍信息、宅基地和集体建设用地地籍（权籍）信息，形成房地一体的不动产权籍信息。按照《不动产登记暂行条例》首次登记的规定，办理不动产登记。</t>
  </si>
  <si>
    <t>完成全县房地一体登记</t>
  </si>
  <si>
    <t>不动产登记平台运稳项目</t>
  </si>
  <si>
    <t>保障新乡县不动产登记平台的正常运行，维护平台软件，及时更新平台软件。</t>
  </si>
  <si>
    <t>新乡县农村房地一体登记设备购置费</t>
  </si>
  <si>
    <t>一网通办硬件</t>
  </si>
  <si>
    <t>不动产登记、税收征缴、房屋交易，全面实行“一窗受理、并联办理”</t>
  </si>
  <si>
    <t>一网通办软件</t>
  </si>
  <si>
    <t>核实城镇空闲土地</t>
  </si>
  <si>
    <t>逐宗核查空闲土地位置、面积、审批、征收、土地供应、实际权属状况、空闲原因及存在问题，逐宗实地核查并拍摄不少于两张不同角度的照片，就核实结果数据及处置情况填报附表并上报空闲土地核查上报系统</t>
  </si>
  <si>
    <t>切实做好城镇空闲土地处置工作，消化批而未征、征而未供、供而未用及其他城镇空闲土地，提高国有建设用地节约集约利用水平</t>
  </si>
  <si>
    <t>2018年第一批、第二批补充耕地储备项目</t>
  </si>
  <si>
    <t>土壤改良，增施有机肥，灌溉与排水工程，标志牌及其他工程</t>
  </si>
  <si>
    <t>补充耕地</t>
  </si>
  <si>
    <t>新乡县农村房地一体登记</t>
  </si>
  <si>
    <t>2018年耕地质量等级调查评价与监测项目</t>
  </si>
  <si>
    <t>2000坐标转换</t>
  </si>
  <si>
    <t>将土地调查成果、土地利用规划数据、耕地后备资源库、不动产登记等存量地理信息数据进行整理分析，统一转换为2000国家大地坐标系成果。</t>
  </si>
  <si>
    <t>落实国务院和省国土资源厅（豫国土资发[2017]157号）文件关于坐标系转换的工作安排。</t>
  </si>
  <si>
    <t>工作经费</t>
  </si>
  <si>
    <t>报征、供应、卫片执法检查、不动产登记、确权登记、信访、政策宣传、信息化建设维护等工作经费</t>
  </si>
  <si>
    <t>以经费为支撑，更好的开展国土资源管理工作。</t>
  </si>
  <si>
    <t>2019年国有资本经营收支预算表</t>
  </si>
  <si>
    <t>社会保障和就业支出</t>
  </si>
  <si>
    <t>转移性收入</t>
  </si>
  <si>
    <t>国有资本经营预算支出</t>
  </si>
  <si>
    <t>转移性支出</t>
  </si>
  <si>
    <t>收入总计</t>
  </si>
  <si>
    <t>支出总计</t>
  </si>
  <si>
    <t>我单位无此项预算</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</si>
  <si>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</si>
  <si>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</si>
  <si>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</si>
  <si>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</si>
  <si>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</si>
  <si>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</si>
  <si>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</si>
  <si>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</si>
  <si>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</si>
  <si>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</si>
  <si>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</si>
  <si>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</si>
  <si>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</si>
  <si>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</si>
  <si>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</si>
  <si>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</si>
  <si>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</si>
  <si>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服务类</t>
  </si>
  <si>
    <t>公务印刷</t>
  </si>
  <si>
    <t>办公设备</t>
  </si>
  <si>
    <t>其他工程类</t>
  </si>
  <si>
    <t>装修装饰工程</t>
  </si>
  <si>
    <t>其他设备</t>
  </si>
</sst>
</file>

<file path=xl/styles.xml><?xml version="1.0" encoding="utf-8"?>
<styleSheet xmlns="http://schemas.openxmlformats.org/spreadsheetml/2006/main">
  <fonts count="17">
    <font>
      <sz val="11"/>
      <color theme="1"/>
      <name val="宋体"/>
      <charset val="134"/>
      <scheme val="minor"/>
    </font>
    <font>
      <sz val="12"/>
      <color theme="1"/>
      <name val="宋体"/>
      <charset val="134"/>
    </font>
    <font>
      <sz val="12"/>
      <color rgb="FF000000"/>
      <name val="宋体"/>
      <charset val="134"/>
    </font>
    <font>
      <sz val="18"/>
      <color rgb="FF000000"/>
      <name val="宋体"/>
      <charset val="134"/>
    </font>
    <font>
      <sz val="12"/>
      <color theme="1"/>
      <name val="宋体"/>
      <charset val="134"/>
      <scheme val="minor"/>
    </font>
    <font>
      <sz val="18"/>
      <color rgb="FF000000"/>
      <name val="宋体"/>
      <charset val="134"/>
      <scheme val="minor"/>
    </font>
    <font>
      <sz val="12"/>
      <color rgb="FF000000"/>
      <name val="宋体"/>
      <charset val="134"/>
      <scheme val="minor"/>
    </font>
    <font>
      <b/>
      <sz val="12"/>
      <color rgb="FF000000"/>
      <name val="宋体"/>
      <charset val="134"/>
    </font>
    <font>
      <sz val="18"/>
      <color rgb="FF000000"/>
      <name val="黑体"/>
      <charset val="134"/>
    </font>
    <font>
      <sz val="12"/>
      <color rgb="FF000000"/>
      <name val="黑体"/>
      <charset val="134"/>
    </font>
    <font>
      <sz val="12"/>
      <name val="宋体"/>
      <charset val="134"/>
      <scheme val="minor"/>
    </font>
    <font>
      <sz val="18"/>
      <name val="宋体"/>
      <charset val="134"/>
    </font>
    <font>
      <sz val="12"/>
      <name val="宋体"/>
      <charset val="134"/>
    </font>
    <font>
      <sz val="18"/>
      <color theme="1"/>
      <name val="宋体"/>
      <charset val="134"/>
      <scheme val="minor"/>
    </font>
    <font>
      <sz val="12"/>
      <color rgb="FF000000"/>
      <name val="微软雅黑"/>
      <charset val="134"/>
    </font>
    <font>
      <sz val="12"/>
      <name val="微软雅黑"/>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30">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74">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4" fillId="0" borderId="0" xfId="0" applyFont="1">
      <alignment vertical="center"/>
    </xf>
    <xf numFmtId="0" fontId="6" fillId="0" borderId="0" xfId="0" applyFont="1" applyAlignment="1">
      <alignment horizontal="left" vertical="center" wrapText="1"/>
    </xf>
    <xf numFmtId="0" fontId="6" fillId="0" borderId="15" xfId="0" applyFont="1" applyBorder="1" applyAlignment="1">
      <alignment horizontal="right" vertical="center" wrapText="1"/>
    </xf>
    <xf numFmtId="0" fontId="6" fillId="0" borderId="11" xfId="0" applyFont="1" applyBorder="1" applyAlignment="1">
      <alignment horizontal="center" wrapText="1"/>
    </xf>
    <xf numFmtId="0" fontId="6" fillId="0" borderId="11" xfId="0" applyFont="1" applyBorder="1" applyAlignment="1">
      <alignment horizontal="left" vertical="center" wrapText="1"/>
    </xf>
    <xf numFmtId="0" fontId="6" fillId="0" borderId="11" xfId="0" applyFont="1" applyBorder="1" applyAlignment="1">
      <alignment horizontal="center" vertical="center" wrapText="1"/>
    </xf>
    <xf numFmtId="0" fontId="6" fillId="0" borderId="16" xfId="0" applyFont="1" applyBorder="1" applyAlignment="1">
      <alignment horizontal="left" vertical="center" wrapText="1"/>
    </xf>
    <xf numFmtId="1" fontId="6" fillId="0" borderId="11" xfId="0" applyNumberFormat="1" applyFont="1" applyBorder="1" applyAlignment="1">
      <alignment horizontal="left" vertical="center" wrapText="1"/>
    </xf>
    <xf numFmtId="0" fontId="6" fillId="0" borderId="11" xfId="0" applyFont="1" applyBorder="1" applyAlignment="1">
      <alignment horizontal="left" vertical="center" wrapText="1" indent="2"/>
    </xf>
    <xf numFmtId="4" fontId="6" fillId="0" borderId="11" xfId="0" applyNumberFormat="1" applyFont="1" applyBorder="1" applyAlignment="1">
      <alignment horizontal="left" vertical="center" wrapText="1"/>
    </xf>
    <xf numFmtId="4" fontId="6"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7" fillId="0" borderId="0" xfId="0" applyFont="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0" fontId="2"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6" fillId="0" borderId="11" xfId="0" applyFont="1" applyBorder="1" applyAlignment="1">
      <alignment horizontal="left" vertical="top" wrapText="1"/>
    </xf>
    <xf numFmtId="0" fontId="6" fillId="2" borderId="11" xfId="0" applyFont="1" applyFill="1" applyBorder="1" applyAlignment="1">
      <alignment horizontal="center" vertical="center" wrapText="1"/>
    </xf>
    <xf numFmtId="0" fontId="6" fillId="2" borderId="11" xfId="0" applyFont="1" applyFill="1" applyBorder="1" applyAlignment="1">
      <alignment horizontal="left" vertical="center" wrapText="1"/>
    </xf>
    <xf numFmtId="1"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4" fontId="6" fillId="2" borderId="11" xfId="0" applyNumberFormat="1" applyFont="1" applyFill="1" applyBorder="1" applyAlignment="1">
      <alignment horizontal="right" vertical="center" wrapText="1"/>
    </xf>
    <xf numFmtId="0" fontId="6" fillId="2" borderId="11" xfId="0" applyFont="1" applyFill="1" applyBorder="1" applyAlignment="1">
      <alignment horizontal="right" vertical="center" wrapText="1"/>
    </xf>
    <xf numFmtId="0" fontId="9" fillId="0" borderId="0" xfId="0" applyFont="1" applyAlignment="1">
      <alignment horizontal="left" vertical="center" wrapText="1"/>
    </xf>
    <xf numFmtId="0" fontId="2" fillId="0" borderId="16" xfId="0" applyFont="1" applyBorder="1" applyAlignment="1">
      <alignment horizontal="left" vertical="center" wrapText="1"/>
    </xf>
    <xf numFmtId="4" fontId="2" fillId="0" borderId="11" xfId="0" applyNumberFormat="1" applyFont="1" applyBorder="1" applyAlignment="1">
      <alignment horizontal="right" vertical="center" wrapText="1"/>
    </xf>
    <xf numFmtId="0" fontId="9" fillId="0" borderId="12" xfId="0" applyFont="1" applyBorder="1" applyAlignment="1">
      <alignment horizontal="left" vertical="center" wrapText="1"/>
    </xf>
    <xf numFmtId="0" fontId="10" fillId="0" borderId="11" xfId="0" applyFont="1" applyBorder="1" applyAlignment="1">
      <alignment horizontal="center" vertical="center" wrapText="1"/>
    </xf>
    <xf numFmtId="4" fontId="10" fillId="0" borderId="11" xfId="0" applyNumberFormat="1" applyFont="1" applyBorder="1" applyAlignment="1">
      <alignment horizontal="center" vertical="center" wrapText="1"/>
    </xf>
    <xf numFmtId="0" fontId="10" fillId="0" borderId="0" xfId="0" applyFont="1">
      <alignment vertical="center"/>
    </xf>
    <xf numFmtId="0" fontId="12" fillId="0" borderId="0" xfId="0" applyFont="1" applyBorder="1" applyAlignment="1">
      <alignment vertical="center" wrapText="1"/>
    </xf>
    <xf numFmtId="0" fontId="12" fillId="0" borderId="15" xfId="0" applyFont="1" applyBorder="1" applyAlignment="1">
      <alignment horizontal="right" vertical="center" wrapText="1"/>
    </xf>
    <xf numFmtId="0" fontId="12" fillId="0" borderId="0" xfId="0" applyFont="1" applyAlignment="1">
      <alignment horizontal="left" vertical="center" wrapText="1"/>
    </xf>
    <xf numFmtId="0" fontId="12" fillId="0" borderId="11" xfId="0" applyFont="1" applyBorder="1" applyAlignment="1">
      <alignment horizontal="center" vertical="center" wrapText="1"/>
    </xf>
    <xf numFmtId="0" fontId="12" fillId="0" borderId="16" xfId="0" applyFont="1" applyBorder="1" applyAlignment="1">
      <alignment horizontal="left" vertical="center" wrapText="1"/>
    </xf>
    <xf numFmtId="1" fontId="12" fillId="0" borderId="11" xfId="0" applyNumberFormat="1" applyFont="1" applyBorder="1" applyAlignment="1">
      <alignment horizontal="left" vertical="center" wrapText="1"/>
    </xf>
    <xf numFmtId="0" fontId="12" fillId="0" borderId="11" xfId="0" applyFont="1" applyBorder="1" applyAlignment="1">
      <alignment horizontal="left" vertical="center" wrapText="1"/>
    </xf>
    <xf numFmtId="4" fontId="12" fillId="0" borderId="11" xfId="0" applyNumberFormat="1" applyFont="1" applyBorder="1" applyAlignment="1">
      <alignment horizontal="right" vertical="center" wrapText="1"/>
    </xf>
    <xf numFmtId="0" fontId="12" fillId="0" borderId="12" xfId="0" applyFont="1" applyBorder="1" applyAlignment="1">
      <alignment horizontal="left" vertical="center" wrapText="1"/>
    </xf>
    <xf numFmtId="3" fontId="12" fillId="0" borderId="12" xfId="0" applyNumberFormat="1" applyFont="1" applyBorder="1" applyAlignment="1">
      <alignment horizontal="right" vertical="center" wrapText="1"/>
    </xf>
    <xf numFmtId="4" fontId="6"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0" fontId="6" fillId="2" borderId="11" xfId="0" applyFont="1" applyFill="1" applyBorder="1" applyAlignment="1">
      <alignment horizontal="right" vertical="top" wrapText="1"/>
    </xf>
    <xf numFmtId="4" fontId="6" fillId="2" borderId="11" xfId="0" applyNumberFormat="1" applyFont="1" applyFill="1" applyBorder="1" applyAlignment="1">
      <alignment horizontal="right" vertical="top" wrapText="1"/>
    </xf>
    <xf numFmtId="0" fontId="13" fillId="0" borderId="0" xfId="0" applyFont="1">
      <alignment vertical="center"/>
    </xf>
    <xf numFmtId="4" fontId="3"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3" fillId="0" borderId="16" xfId="0" applyNumberFormat="1" applyFont="1" applyBorder="1" applyAlignment="1">
      <alignment horizontal="left" wrapText="1"/>
    </xf>
    <xf numFmtId="4" fontId="2" fillId="0" borderId="11" xfId="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right" wrapText="1"/>
    </xf>
    <xf numFmtId="0" fontId="9" fillId="0" borderId="16" xfId="0" applyFont="1" applyBorder="1" applyAlignment="1">
      <alignment horizontal="left" vertical="center" wrapText="1"/>
    </xf>
    <xf numFmtId="0" fontId="14" fillId="0" borderId="11" xfId="0" applyFont="1" applyBorder="1" applyAlignment="1">
      <alignment horizontal="center" vertical="center" wrapText="1"/>
    </xf>
    <xf numFmtId="4" fontId="2" fillId="0" borderId="11" xfId="0" applyNumberFormat="1" applyFont="1" applyBorder="1" applyAlignment="1">
      <alignment horizontal="center" vertical="center" wrapText="1"/>
    </xf>
    <xf numFmtId="3" fontId="2" fillId="0" borderId="16" xfId="0" applyNumberFormat="1" applyFont="1" applyBorder="1" applyAlignment="1">
      <alignment horizontal="right" vertical="center" wrapText="1"/>
    </xf>
    <xf numFmtId="4" fontId="12" fillId="0" borderId="0" xfId="0" applyNumberFormat="1" applyFont="1" applyBorder="1" applyAlignment="1">
      <alignment vertical="center" wrapText="1"/>
    </xf>
    <xf numFmtId="0" fontId="12" fillId="0" borderId="28" xfId="0" applyFont="1" applyBorder="1" applyAlignment="1">
      <alignment horizontal="center" vertical="center" wrapText="1"/>
    </xf>
    <xf numFmtId="4" fontId="12" fillId="0" borderId="28" xfId="0" applyNumberFormat="1" applyFont="1" applyBorder="1" applyAlignment="1">
      <alignment horizontal="center" vertical="center" wrapText="1"/>
    </xf>
    <xf numFmtId="4" fontId="12" fillId="0" borderId="28" xfId="0" applyNumberFormat="1" applyFont="1" applyBorder="1" applyAlignment="1">
      <alignment horizontal="left" vertical="center" wrapText="1"/>
    </xf>
    <xf numFmtId="0" fontId="12" fillId="0" borderId="21" xfId="0" applyFont="1" applyBorder="1" applyAlignment="1">
      <alignment horizontal="left" vertical="center" wrapText="1"/>
    </xf>
    <xf numFmtId="1" fontId="12" fillId="0" borderId="21" xfId="0" applyNumberFormat="1" applyFont="1" applyBorder="1" applyAlignment="1">
      <alignment horizontal="left" vertical="center" wrapText="1"/>
    </xf>
    <xf numFmtId="4" fontId="12" fillId="0" borderId="11" xfId="0" applyNumberFormat="1" applyFont="1" applyBorder="1" applyAlignment="1">
      <alignment horizontal="left" vertical="center" wrapText="1"/>
    </xf>
    <xf numFmtId="2" fontId="12" fillId="0" borderId="11" xfId="0" applyNumberFormat="1" applyFont="1" applyBorder="1" applyAlignment="1">
      <alignment horizontal="left" vertical="center" wrapText="1"/>
    </xf>
    <xf numFmtId="4" fontId="12" fillId="0" borderId="12" xfId="0" applyNumberFormat="1" applyFont="1" applyBorder="1" applyAlignment="1">
      <alignment horizontal="left" vertical="center" wrapText="1"/>
    </xf>
    <xf numFmtId="4" fontId="12" fillId="0" borderId="0" xfId="0" applyNumberFormat="1" applyFont="1" applyAlignment="1">
      <alignment horizontal="left" vertical="center" wrapText="1"/>
    </xf>
    <xf numFmtId="4" fontId="12" fillId="0" borderId="0" xfId="0" applyNumberFormat="1" applyFont="1" applyAlignment="1">
      <alignment horizontal="center" vertical="center" wrapText="1"/>
    </xf>
    <xf numFmtId="1" fontId="12" fillId="0" borderId="22" xfId="0" applyNumberFormat="1" applyFont="1" applyBorder="1" applyAlignment="1">
      <alignment horizontal="left" vertical="center" wrapText="1"/>
    </xf>
    <xf numFmtId="1" fontId="12" fillId="0" borderId="29" xfId="0" applyNumberFormat="1" applyFont="1" applyBorder="1" applyAlignment="1">
      <alignment horizontal="left" vertical="center" wrapText="1"/>
    </xf>
    <xf numFmtId="4" fontId="12" fillId="0" borderId="25" xfId="0" applyNumberFormat="1" applyFont="1" applyBorder="1" applyAlignment="1">
      <alignment horizontal="left" vertical="center" wrapText="1"/>
    </xf>
    <xf numFmtId="4" fontId="12" fillId="0" borderId="0" xfId="0" applyNumberFormat="1" applyFont="1" applyBorder="1" applyAlignment="1">
      <alignment horizontal="left" vertical="center" wrapText="1"/>
    </xf>
    <xf numFmtId="0" fontId="11" fillId="0" borderId="23" xfId="0" applyFont="1" applyBorder="1" applyAlignment="1">
      <alignment horizontal="center" vertical="center" wrapText="1"/>
    </xf>
    <xf numFmtId="4" fontId="11" fillId="0" borderId="24" xfId="0" applyNumberFormat="1" applyFont="1" applyBorder="1" applyAlignment="1">
      <alignment horizontal="center" vertical="center" wrapText="1"/>
    </xf>
    <xf numFmtId="4" fontId="11" fillId="0" borderId="16"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Border="1" applyAlignment="1">
      <alignment horizontal="center" vertical="center" wrapText="1"/>
    </xf>
    <xf numFmtId="4" fontId="12" fillId="0" borderId="28" xfId="0" applyNumberFormat="1" applyFont="1" applyBorder="1" applyAlignment="1">
      <alignment horizontal="left" vertical="center" wrapText="1"/>
    </xf>
    <xf numFmtId="4" fontId="12"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4" fontId="15" fillId="0" borderId="28"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5" xfId="0" applyFont="1" applyBorder="1" applyAlignment="1">
      <alignment horizontal="center" wrapText="1"/>
    </xf>
    <xf numFmtId="0" fontId="2" fillId="0" borderId="15" xfId="0" applyFont="1" applyBorder="1" applyAlignment="1">
      <alignment horizontal="left" wrapText="1"/>
    </xf>
    <xf numFmtId="0" fontId="2"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right" vertical="center" wrapText="1"/>
    </xf>
    <xf numFmtId="1" fontId="2" fillId="0" borderId="11" xfId="0" applyNumberFormat="1" applyFont="1" applyBorder="1" applyAlignment="1">
      <alignment horizontal="right" vertical="center" wrapText="1"/>
    </xf>
    <xf numFmtId="0" fontId="5" fillId="0" borderId="23" xfId="0" applyFont="1" applyBorder="1" applyAlignment="1">
      <alignment horizontal="center" vertical="center" wrapText="1"/>
    </xf>
    <xf numFmtId="0" fontId="5" fillId="0" borderId="24" xfId="0" applyFont="1" applyBorder="1" applyAlignment="1">
      <alignment horizontal="left" vertical="top" wrapText="1"/>
    </xf>
    <xf numFmtId="0" fontId="5" fillId="0" borderId="16" xfId="0" applyFont="1" applyBorder="1" applyAlignment="1">
      <alignment horizontal="left" vertical="top"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top" wrapText="1"/>
    </xf>
    <xf numFmtId="0" fontId="11" fillId="0" borderId="0"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6" fillId="0" borderId="15" xfId="0" applyFont="1" applyBorder="1" applyAlignment="1">
      <alignment horizontal="left" vertical="center" wrapText="1"/>
    </xf>
    <xf numFmtId="0" fontId="6" fillId="0" borderId="11" xfId="0" applyFont="1" applyBorder="1" applyAlignment="1">
      <alignment horizontal="left" vertical="center" wrapText="1"/>
    </xf>
    <xf numFmtId="0" fontId="8"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6" fillId="0" borderId="15" xfId="0" applyFont="1" applyBorder="1" applyAlignment="1">
      <alignment horizontal="right" vertical="center" wrapText="1"/>
    </xf>
    <xf numFmtId="0" fontId="6" fillId="0" borderId="25" xfId="0" applyFont="1" applyBorder="1" applyAlignment="1">
      <alignment horizontal="center" vertical="center"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cellXfs>
  <cellStyles count="1">
    <cellStyle name="常规" xfId="0" builtinId="0"/>
  </cellStyles>
  <dxfs count="0"/>
  <tableStyles count="0" defaultTableStyle="TableStyleMedium9"/>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V7" activeCellId="2" sqref="B36 S7 V7"/>
    </sheetView>
  </sheetViews>
  <sheetFormatPr defaultColWidth="9" defaultRowHeight="14.25"/>
  <cols>
    <col min="1" max="1" width="19.25" style="52" customWidth="1"/>
    <col min="2" max="2" width="20.75" style="52" customWidth="1"/>
    <col min="3" max="3" width="19.875" style="52" customWidth="1"/>
    <col min="4" max="5" width="14.375" style="52" customWidth="1"/>
    <col min="6" max="6" width="13.5" style="52" customWidth="1"/>
    <col min="7" max="16" width="14.375" style="52" customWidth="1"/>
    <col min="17" max="17" width="12.75" style="52" customWidth="1"/>
    <col min="18" max="18" width="10.875" style="52" customWidth="1"/>
    <col min="19" max="19" width="12.25" style="52" customWidth="1"/>
    <col min="20" max="20" width="11.875" style="52" customWidth="1"/>
    <col min="21" max="21" width="13.25" style="52" customWidth="1"/>
    <col min="22" max="22" width="10.625" style="52" customWidth="1"/>
    <col min="23" max="23" width="11.125" style="52" customWidth="1"/>
    <col min="24" max="24" width="12.25" style="52" customWidth="1"/>
    <col min="25" max="26" width="9.5" style="52" customWidth="1"/>
    <col min="27" max="27" width="8.25" style="52" customWidth="1"/>
    <col min="28" max="16384" width="9" style="52"/>
  </cols>
  <sheetData>
    <row r="1" spans="1:27" ht="36.75" customHeight="1">
      <c r="A1" s="102"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4"/>
      <c r="AA1" s="96"/>
    </row>
    <row r="2" spans="1:27" ht="15" customHeight="1">
      <c r="A2" s="105" t="s">
        <v>1</v>
      </c>
      <c r="B2" s="105"/>
      <c r="C2" s="87"/>
      <c r="D2" s="87"/>
      <c r="E2" s="87"/>
      <c r="F2" s="87"/>
      <c r="G2" s="87"/>
      <c r="H2" s="87"/>
      <c r="I2" s="87"/>
      <c r="J2" s="87"/>
      <c r="K2" s="87"/>
      <c r="L2" s="87"/>
      <c r="M2" s="87"/>
      <c r="N2" s="87"/>
      <c r="O2" s="87"/>
      <c r="P2" s="87"/>
      <c r="Q2" s="87"/>
      <c r="R2" s="87"/>
      <c r="S2" s="87"/>
      <c r="T2" s="87"/>
      <c r="U2" s="87"/>
      <c r="V2" s="87"/>
      <c r="W2" s="87"/>
      <c r="X2" s="87"/>
      <c r="Y2" s="106" t="s">
        <v>2</v>
      </c>
      <c r="Z2" s="106"/>
      <c r="AA2" s="96"/>
    </row>
    <row r="3" spans="1:27" ht="14.25" customHeight="1">
      <c r="A3" s="88" t="s">
        <v>3</v>
      </c>
      <c r="B3" s="89"/>
      <c r="C3" s="88" t="s">
        <v>4</v>
      </c>
      <c r="D3" s="107"/>
      <c r="E3" s="108"/>
      <c r="F3" s="108"/>
      <c r="G3" s="108"/>
      <c r="H3" s="108"/>
      <c r="I3" s="108"/>
      <c r="J3" s="108"/>
      <c r="K3" s="108"/>
      <c r="L3" s="108"/>
      <c r="M3" s="108"/>
      <c r="N3" s="108"/>
      <c r="O3" s="108"/>
      <c r="P3" s="108"/>
      <c r="Q3" s="108"/>
      <c r="R3" s="108"/>
      <c r="S3" s="108"/>
      <c r="T3" s="108"/>
      <c r="U3" s="108"/>
      <c r="V3" s="108"/>
      <c r="W3" s="108"/>
      <c r="X3" s="108"/>
      <c r="Y3" s="108"/>
      <c r="Z3" s="108"/>
      <c r="AA3" s="97"/>
    </row>
    <row r="4" spans="1:27" ht="30.75" customHeight="1">
      <c r="A4" s="88" t="s">
        <v>5</v>
      </c>
      <c r="B4" s="88" t="s">
        <v>6</v>
      </c>
      <c r="C4" s="88" t="s">
        <v>5</v>
      </c>
      <c r="D4" s="109" t="s">
        <v>7</v>
      </c>
      <c r="E4" s="109" t="s">
        <v>8</v>
      </c>
      <c r="F4" s="110"/>
      <c r="G4" s="110"/>
      <c r="H4" s="110"/>
      <c r="I4" s="110"/>
      <c r="J4" s="110"/>
      <c r="K4" s="110"/>
      <c r="L4" s="109" t="s">
        <v>9</v>
      </c>
      <c r="M4" s="110"/>
      <c r="N4" s="110"/>
      <c r="O4" s="110"/>
      <c r="P4" s="110"/>
      <c r="Q4" s="109" t="s">
        <v>10</v>
      </c>
      <c r="R4" s="109" t="s">
        <v>11</v>
      </c>
      <c r="S4" s="109" t="s">
        <v>12</v>
      </c>
      <c r="T4" s="110"/>
      <c r="U4" s="110"/>
      <c r="V4" s="109" t="s">
        <v>13</v>
      </c>
      <c r="W4" s="110"/>
      <c r="X4" s="110"/>
      <c r="Y4" s="109" t="s">
        <v>14</v>
      </c>
      <c r="Z4" s="109" t="s">
        <v>15</v>
      </c>
      <c r="AA4" s="97"/>
    </row>
    <row r="5" spans="1:27" ht="68.099999999999994" customHeight="1">
      <c r="A5" s="89"/>
      <c r="B5" s="89"/>
      <c r="C5" s="89"/>
      <c r="D5" s="110"/>
      <c r="E5" s="88" t="s">
        <v>16</v>
      </c>
      <c r="F5" s="88" t="s">
        <v>17</v>
      </c>
      <c r="G5" s="88" t="s">
        <v>18</v>
      </c>
      <c r="H5" s="88" t="s">
        <v>19</v>
      </c>
      <c r="I5" s="88" t="s">
        <v>20</v>
      </c>
      <c r="J5" s="88" t="s">
        <v>21</v>
      </c>
      <c r="K5" s="88" t="s">
        <v>22</v>
      </c>
      <c r="L5" s="88" t="s">
        <v>16</v>
      </c>
      <c r="M5" s="88" t="s">
        <v>17</v>
      </c>
      <c r="N5" s="88" t="s">
        <v>23</v>
      </c>
      <c r="O5" s="88" t="s">
        <v>24</v>
      </c>
      <c r="P5" s="88" t="s">
        <v>22</v>
      </c>
      <c r="Q5" s="110"/>
      <c r="R5" s="110"/>
      <c r="S5" s="88" t="s">
        <v>25</v>
      </c>
      <c r="T5" s="88" t="s">
        <v>26</v>
      </c>
      <c r="U5" s="88" t="s">
        <v>27</v>
      </c>
      <c r="V5" s="88" t="s">
        <v>25</v>
      </c>
      <c r="W5" s="88" t="s">
        <v>26</v>
      </c>
      <c r="X5" s="88" t="s">
        <v>27</v>
      </c>
      <c r="Y5" s="110"/>
      <c r="Z5" s="110"/>
      <c r="AA5" s="97"/>
    </row>
    <row r="6" spans="1:27" ht="22.5" customHeight="1">
      <c r="A6" s="91" t="s">
        <v>28</v>
      </c>
      <c r="B6" s="92">
        <v>2</v>
      </c>
      <c r="C6" s="92">
        <v>3</v>
      </c>
      <c r="D6" s="92">
        <v>4</v>
      </c>
      <c r="E6" s="92">
        <v>5</v>
      </c>
      <c r="F6" s="92">
        <v>6</v>
      </c>
      <c r="G6" s="92">
        <v>7</v>
      </c>
      <c r="H6" s="92">
        <v>8</v>
      </c>
      <c r="I6" s="92">
        <v>9</v>
      </c>
      <c r="J6" s="92">
        <v>10</v>
      </c>
      <c r="K6" s="92">
        <v>11</v>
      </c>
      <c r="L6" s="92">
        <v>12</v>
      </c>
      <c r="M6" s="92">
        <v>13</v>
      </c>
      <c r="N6" s="92">
        <v>14</v>
      </c>
      <c r="O6" s="92">
        <v>14</v>
      </c>
      <c r="P6" s="92">
        <v>15</v>
      </c>
      <c r="Q6" s="92">
        <v>16</v>
      </c>
      <c r="R6" s="92">
        <v>17</v>
      </c>
      <c r="S6" s="92">
        <v>18</v>
      </c>
      <c r="T6" s="92">
        <v>19</v>
      </c>
      <c r="U6" s="92">
        <v>20</v>
      </c>
      <c r="V6" s="92">
        <v>21</v>
      </c>
      <c r="W6" s="92">
        <v>22</v>
      </c>
      <c r="X6" s="92">
        <v>23</v>
      </c>
      <c r="Y6" s="98">
        <v>24</v>
      </c>
      <c r="Z6" s="99">
        <v>25</v>
      </c>
      <c r="AA6" s="96"/>
    </row>
    <row r="7" spans="1:27" ht="22.5" customHeight="1">
      <c r="A7" s="59" t="s">
        <v>29</v>
      </c>
      <c r="B7" s="93">
        <f>SUM(B9+B16+B21+B22+B23)</f>
        <v>70598.89</v>
      </c>
      <c r="C7" s="59" t="s">
        <v>30</v>
      </c>
      <c r="D7" s="93">
        <f t="shared" ref="D7:Z7" si="0">SUM(D9+D14)</f>
        <v>70598.89</v>
      </c>
      <c r="E7" s="93">
        <f t="shared" si="0"/>
        <v>1921.11</v>
      </c>
      <c r="F7" s="93">
        <f t="shared" si="0"/>
        <v>0</v>
      </c>
      <c r="G7" s="93">
        <f t="shared" si="0"/>
        <v>1080.1099999999999</v>
      </c>
      <c r="H7" s="93">
        <f t="shared" si="0"/>
        <v>0</v>
      </c>
      <c r="I7" s="93">
        <f t="shared" si="0"/>
        <v>841</v>
      </c>
      <c r="J7" s="93">
        <f t="shared" si="0"/>
        <v>0</v>
      </c>
      <c r="K7" s="93">
        <f t="shared" si="0"/>
        <v>0</v>
      </c>
      <c r="L7" s="93">
        <f t="shared" si="0"/>
        <v>50249.84</v>
      </c>
      <c r="M7" s="93">
        <f t="shared" si="0"/>
        <v>0</v>
      </c>
      <c r="N7" s="93">
        <f t="shared" si="0"/>
        <v>50249.84</v>
      </c>
      <c r="O7" s="93">
        <f t="shared" si="0"/>
        <v>0</v>
      </c>
      <c r="P7" s="93">
        <f t="shared" si="0"/>
        <v>0</v>
      </c>
      <c r="Q7" s="93">
        <f t="shared" si="0"/>
        <v>0</v>
      </c>
      <c r="R7" s="93">
        <f t="shared" si="0"/>
        <v>0</v>
      </c>
      <c r="S7" s="93">
        <f t="shared" si="0"/>
        <v>34.53</v>
      </c>
      <c r="T7" s="93">
        <f t="shared" si="0"/>
        <v>0</v>
      </c>
      <c r="U7" s="93">
        <f t="shared" si="0"/>
        <v>34.53</v>
      </c>
      <c r="V7" s="93">
        <f t="shared" si="0"/>
        <v>18393.41</v>
      </c>
      <c r="W7" s="93">
        <f t="shared" si="0"/>
        <v>3653.34</v>
      </c>
      <c r="X7" s="93">
        <f t="shared" si="0"/>
        <v>14740.07</v>
      </c>
      <c r="Y7" s="100">
        <f t="shared" si="0"/>
        <v>0</v>
      </c>
      <c r="Z7" s="90">
        <f t="shared" si="0"/>
        <v>0</v>
      </c>
      <c r="AA7" s="96"/>
    </row>
    <row r="8" spans="1:27" ht="27.75" customHeight="1">
      <c r="A8" s="59" t="s">
        <v>31</v>
      </c>
      <c r="B8" s="93">
        <f>SUM(B9+B16+B21+B22)</f>
        <v>52170.95</v>
      </c>
      <c r="C8" s="93"/>
      <c r="D8" s="93"/>
      <c r="E8" s="93"/>
      <c r="F8" s="93"/>
      <c r="G8" s="93"/>
      <c r="H8" s="93"/>
      <c r="I8" s="93"/>
      <c r="J8" s="93"/>
      <c r="K8" s="93"/>
      <c r="L8" s="93"/>
      <c r="M8" s="93"/>
      <c r="N8" s="93"/>
      <c r="O8" s="93"/>
      <c r="P8" s="93"/>
      <c r="Q8" s="93"/>
      <c r="R8" s="93"/>
      <c r="S8" s="93"/>
      <c r="T8" s="93"/>
      <c r="U8" s="93"/>
      <c r="V8" s="93"/>
      <c r="W8" s="93"/>
      <c r="X8" s="93"/>
      <c r="Y8" s="100"/>
      <c r="Z8" s="90"/>
      <c r="AA8" s="96"/>
    </row>
    <row r="9" spans="1:27" ht="28.5">
      <c r="A9" s="59" t="s">
        <v>32</v>
      </c>
      <c r="B9" s="93">
        <f>SUM(B10:B15)</f>
        <v>1921.11</v>
      </c>
      <c r="C9" s="59" t="s">
        <v>33</v>
      </c>
      <c r="D9" s="93">
        <v>359.61</v>
      </c>
      <c r="E9" s="93">
        <v>357.39</v>
      </c>
      <c r="F9" s="93"/>
      <c r="G9" s="93">
        <v>357.39</v>
      </c>
      <c r="H9" s="93"/>
      <c r="I9" s="93"/>
      <c r="J9" s="93"/>
      <c r="K9" s="93"/>
      <c r="L9" s="93"/>
      <c r="M9" s="93"/>
      <c r="N9" s="93"/>
      <c r="O9" s="93"/>
      <c r="P9" s="93"/>
      <c r="Q9" s="93"/>
      <c r="R9" s="93"/>
      <c r="S9" s="93">
        <v>2.2200000000000002</v>
      </c>
      <c r="T9" s="93"/>
      <c r="U9" s="93">
        <v>2.2200000000000002</v>
      </c>
      <c r="V9" s="93"/>
      <c r="W9" s="93"/>
      <c r="X9" s="93"/>
      <c r="Y9" s="100"/>
      <c r="Z9" s="90"/>
      <c r="AA9" s="96"/>
    </row>
    <row r="10" spans="1:27" ht="28.5">
      <c r="A10" s="59" t="s">
        <v>34</v>
      </c>
      <c r="B10" s="93"/>
      <c r="C10" s="59" t="s">
        <v>35</v>
      </c>
      <c r="D10" s="93">
        <v>303.72000000000003</v>
      </c>
      <c r="E10" s="93">
        <v>303.72000000000003</v>
      </c>
      <c r="F10" s="93"/>
      <c r="G10" s="93">
        <v>303.72000000000003</v>
      </c>
      <c r="H10" s="93"/>
      <c r="I10" s="93"/>
      <c r="J10" s="93"/>
      <c r="K10" s="93"/>
      <c r="L10" s="93"/>
      <c r="M10" s="93"/>
      <c r="N10" s="93"/>
      <c r="O10" s="93"/>
      <c r="P10" s="93"/>
      <c r="Q10" s="93"/>
      <c r="R10" s="93"/>
      <c r="S10" s="93"/>
      <c r="T10" s="93"/>
      <c r="U10" s="93"/>
      <c r="V10" s="93"/>
      <c r="W10" s="93"/>
      <c r="X10" s="93"/>
      <c r="Y10" s="100"/>
      <c r="Z10" s="90"/>
      <c r="AA10" s="96"/>
    </row>
    <row r="11" spans="1:27" ht="28.5">
      <c r="A11" s="59" t="s">
        <v>36</v>
      </c>
      <c r="B11" s="93">
        <v>1080.1099999999999</v>
      </c>
      <c r="C11" s="59" t="s">
        <v>37</v>
      </c>
      <c r="D11" s="93">
        <v>50.46</v>
      </c>
      <c r="E11" s="93">
        <v>48.24</v>
      </c>
      <c r="F11" s="93"/>
      <c r="G11" s="93">
        <v>48.24</v>
      </c>
      <c r="H11" s="93"/>
      <c r="I11" s="93"/>
      <c r="J11" s="93"/>
      <c r="K11" s="93"/>
      <c r="L11" s="93"/>
      <c r="M11" s="93"/>
      <c r="N11" s="93"/>
      <c r="O11" s="93"/>
      <c r="P11" s="93"/>
      <c r="Q11" s="93"/>
      <c r="R11" s="93"/>
      <c r="S11" s="93">
        <v>2.2200000000000002</v>
      </c>
      <c r="T11" s="93"/>
      <c r="U11" s="93">
        <v>2.2200000000000002</v>
      </c>
      <c r="V11" s="93"/>
      <c r="W11" s="93"/>
      <c r="X11" s="93"/>
      <c r="Y11" s="100"/>
      <c r="Z11" s="90"/>
      <c r="AA11" s="96"/>
    </row>
    <row r="12" spans="1:27" ht="28.5">
      <c r="A12" s="59" t="s">
        <v>38</v>
      </c>
      <c r="B12" s="93"/>
      <c r="C12" s="59" t="s">
        <v>39</v>
      </c>
      <c r="D12" s="93">
        <v>5.43</v>
      </c>
      <c r="E12" s="93">
        <v>5.43</v>
      </c>
      <c r="F12" s="93"/>
      <c r="G12" s="93">
        <v>5.43</v>
      </c>
      <c r="H12" s="93"/>
      <c r="I12" s="93"/>
      <c r="J12" s="93"/>
      <c r="K12" s="93"/>
      <c r="L12" s="93"/>
      <c r="M12" s="93"/>
      <c r="N12" s="93"/>
      <c r="O12" s="93"/>
      <c r="P12" s="93"/>
      <c r="Q12" s="93"/>
      <c r="R12" s="93"/>
      <c r="S12" s="93"/>
      <c r="T12" s="93"/>
      <c r="U12" s="93"/>
      <c r="V12" s="93"/>
      <c r="W12" s="93"/>
      <c r="X12" s="93"/>
      <c r="Y12" s="100"/>
      <c r="Z12" s="90"/>
      <c r="AA12" s="96"/>
    </row>
    <row r="13" spans="1:27" ht="22.5" customHeight="1">
      <c r="A13" s="59" t="s">
        <v>40</v>
      </c>
      <c r="B13" s="93">
        <v>841</v>
      </c>
      <c r="C13" s="93"/>
      <c r="D13" s="93"/>
      <c r="E13" s="93"/>
      <c r="F13" s="93"/>
      <c r="G13" s="93"/>
      <c r="H13" s="93"/>
      <c r="I13" s="93"/>
      <c r="J13" s="93"/>
      <c r="K13" s="93"/>
      <c r="L13" s="93"/>
      <c r="M13" s="93"/>
      <c r="N13" s="93"/>
      <c r="O13" s="93"/>
      <c r="P13" s="93"/>
      <c r="Q13" s="93"/>
      <c r="R13" s="93"/>
      <c r="S13" s="93"/>
      <c r="T13" s="93"/>
      <c r="U13" s="93"/>
      <c r="V13" s="93"/>
      <c r="W13" s="93"/>
      <c r="X13" s="93"/>
      <c r="Y13" s="100"/>
      <c r="Z13" s="90"/>
      <c r="AA13" s="96"/>
    </row>
    <row r="14" spans="1:27" ht="22.5" customHeight="1">
      <c r="A14" s="59" t="s">
        <v>41</v>
      </c>
      <c r="B14" s="93"/>
      <c r="C14" s="59" t="s">
        <v>42</v>
      </c>
      <c r="D14" s="93">
        <v>70239.28</v>
      </c>
      <c r="E14" s="93">
        <v>1563.72</v>
      </c>
      <c r="F14" s="93"/>
      <c r="G14" s="93">
        <v>722.72</v>
      </c>
      <c r="H14" s="93"/>
      <c r="I14" s="93">
        <v>841</v>
      </c>
      <c r="J14" s="93"/>
      <c r="K14" s="93"/>
      <c r="L14" s="93">
        <v>50249.84</v>
      </c>
      <c r="M14" s="93"/>
      <c r="N14" s="93">
        <v>50249.84</v>
      </c>
      <c r="O14" s="93"/>
      <c r="P14" s="93"/>
      <c r="Q14" s="93"/>
      <c r="R14" s="93"/>
      <c r="S14" s="93">
        <v>32.31</v>
      </c>
      <c r="T14" s="93"/>
      <c r="U14" s="93">
        <v>32.31</v>
      </c>
      <c r="V14" s="93">
        <v>18393.41</v>
      </c>
      <c r="W14" s="93">
        <v>3653.34</v>
      </c>
      <c r="X14" s="93">
        <v>14740.07</v>
      </c>
      <c r="Y14" s="100"/>
      <c r="Z14" s="90"/>
      <c r="AA14" s="96"/>
    </row>
    <row r="15" spans="1:27" ht="22.5" customHeight="1">
      <c r="A15" s="59" t="s">
        <v>43</v>
      </c>
      <c r="B15" s="93"/>
      <c r="C15" s="93"/>
      <c r="D15" s="93"/>
      <c r="E15" s="93"/>
      <c r="F15" s="93"/>
      <c r="G15" s="93"/>
      <c r="H15" s="93"/>
      <c r="I15" s="93"/>
      <c r="J15" s="93"/>
      <c r="K15" s="93"/>
      <c r="L15" s="93"/>
      <c r="M15" s="93"/>
      <c r="N15" s="93"/>
      <c r="O15" s="93"/>
      <c r="P15" s="93"/>
      <c r="Q15" s="93"/>
      <c r="R15" s="93"/>
      <c r="S15" s="93"/>
      <c r="T15" s="93"/>
      <c r="U15" s="93"/>
      <c r="V15" s="93"/>
      <c r="W15" s="93"/>
      <c r="X15" s="93"/>
      <c r="Y15" s="100"/>
      <c r="Z15" s="90"/>
      <c r="AA15" s="96"/>
    </row>
    <row r="16" spans="1:27">
      <c r="A16" s="59" t="s">
        <v>44</v>
      </c>
      <c r="B16" s="93">
        <v>50249.84</v>
      </c>
      <c r="C16" s="93"/>
      <c r="D16" s="93"/>
      <c r="E16" s="93"/>
      <c r="F16" s="93"/>
      <c r="G16" s="93"/>
      <c r="H16" s="93"/>
      <c r="I16" s="93"/>
      <c r="J16" s="93"/>
      <c r="K16" s="93"/>
      <c r="L16" s="93"/>
      <c r="M16" s="93"/>
      <c r="N16" s="93"/>
      <c r="O16" s="93"/>
      <c r="P16" s="93"/>
      <c r="Q16" s="93"/>
      <c r="R16" s="93"/>
      <c r="S16" s="93"/>
      <c r="T16" s="93"/>
      <c r="U16" s="93"/>
      <c r="V16" s="93"/>
      <c r="W16" s="93"/>
      <c r="X16" s="93"/>
      <c r="Y16" s="100"/>
      <c r="Z16" s="90"/>
      <c r="AA16" s="96"/>
    </row>
    <row r="17" spans="1:27" ht="22.5" customHeight="1">
      <c r="A17" s="59" t="s">
        <v>34</v>
      </c>
      <c r="B17" s="93"/>
      <c r="C17" s="93"/>
      <c r="D17" s="93"/>
      <c r="E17" s="93"/>
      <c r="F17" s="93"/>
      <c r="G17" s="93"/>
      <c r="H17" s="93"/>
      <c r="I17" s="93"/>
      <c r="J17" s="93"/>
      <c r="K17" s="93"/>
      <c r="L17" s="93"/>
      <c r="M17" s="93"/>
      <c r="N17" s="93"/>
      <c r="O17" s="93"/>
      <c r="P17" s="93"/>
      <c r="Q17" s="93"/>
      <c r="R17" s="93"/>
      <c r="S17" s="93"/>
      <c r="T17" s="93"/>
      <c r="U17" s="93"/>
      <c r="V17" s="93"/>
      <c r="W17" s="93"/>
      <c r="X17" s="93"/>
      <c r="Y17" s="100"/>
      <c r="Z17" s="90"/>
      <c r="AA17" s="96"/>
    </row>
    <row r="18" spans="1:27" ht="21.75" customHeight="1">
      <c r="A18" s="59" t="s">
        <v>45</v>
      </c>
      <c r="B18" s="93">
        <v>50249.84</v>
      </c>
      <c r="C18" s="93"/>
      <c r="D18" s="93"/>
      <c r="E18" s="93"/>
      <c r="F18" s="93"/>
      <c r="G18" s="93"/>
      <c r="H18" s="93"/>
      <c r="I18" s="93"/>
      <c r="J18" s="93"/>
      <c r="K18" s="93"/>
      <c r="L18" s="93"/>
      <c r="M18" s="93"/>
      <c r="N18" s="93"/>
      <c r="O18" s="93"/>
      <c r="P18" s="93"/>
      <c r="Q18" s="93"/>
      <c r="R18" s="93"/>
      <c r="S18" s="93"/>
      <c r="T18" s="93"/>
      <c r="U18" s="93"/>
      <c r="V18" s="93"/>
      <c r="W18" s="93"/>
      <c r="X18" s="93"/>
      <c r="Y18" s="100"/>
      <c r="Z18" s="90"/>
      <c r="AA18" s="96"/>
    </row>
    <row r="19" spans="1:27" ht="21.75" customHeight="1">
      <c r="A19" s="59" t="s">
        <v>46</v>
      </c>
      <c r="B19" s="93"/>
      <c r="C19" s="93"/>
      <c r="D19" s="93"/>
      <c r="E19" s="93"/>
      <c r="F19" s="93"/>
      <c r="G19" s="93"/>
      <c r="H19" s="93"/>
      <c r="I19" s="93"/>
      <c r="J19" s="93"/>
      <c r="K19" s="93"/>
      <c r="L19" s="93"/>
      <c r="M19" s="93"/>
      <c r="N19" s="93"/>
      <c r="O19" s="93"/>
      <c r="P19" s="93"/>
      <c r="Q19" s="93"/>
      <c r="R19" s="93"/>
      <c r="S19" s="93"/>
      <c r="T19" s="93"/>
      <c r="U19" s="93"/>
      <c r="V19" s="93"/>
      <c r="W19" s="93"/>
      <c r="X19" s="93"/>
      <c r="Y19" s="100"/>
      <c r="Z19" s="90"/>
      <c r="AA19" s="96"/>
    </row>
    <row r="20" spans="1:27" ht="21.75" customHeight="1">
      <c r="A20" s="59" t="s">
        <v>47</v>
      </c>
      <c r="B20" s="93"/>
      <c r="C20" s="93"/>
      <c r="D20" s="93"/>
      <c r="E20" s="93"/>
      <c r="F20" s="93"/>
      <c r="G20" s="93"/>
      <c r="H20" s="93"/>
      <c r="I20" s="93"/>
      <c r="J20" s="93"/>
      <c r="K20" s="93"/>
      <c r="L20" s="93"/>
      <c r="M20" s="93"/>
      <c r="N20" s="93"/>
      <c r="O20" s="93"/>
      <c r="P20" s="93"/>
      <c r="Q20" s="93"/>
      <c r="R20" s="93"/>
      <c r="S20" s="93"/>
      <c r="T20" s="93"/>
      <c r="U20" s="93"/>
      <c r="V20" s="93"/>
      <c r="W20" s="93"/>
      <c r="X20" s="93"/>
      <c r="Y20" s="100"/>
      <c r="Z20" s="90"/>
      <c r="AA20" s="96"/>
    </row>
    <row r="21" spans="1:27" ht="28.5">
      <c r="A21" s="59" t="s">
        <v>48</v>
      </c>
      <c r="B21" s="93"/>
      <c r="C21" s="93"/>
      <c r="D21" s="94"/>
      <c r="E21" s="94"/>
      <c r="F21" s="93"/>
      <c r="G21" s="93"/>
      <c r="H21" s="93"/>
      <c r="I21" s="93"/>
      <c r="J21" s="93"/>
      <c r="K21" s="93"/>
      <c r="L21" s="94"/>
      <c r="M21" s="93"/>
      <c r="N21" s="93"/>
      <c r="O21" s="93"/>
      <c r="P21" s="93"/>
      <c r="Q21" s="93"/>
      <c r="R21" s="93"/>
      <c r="S21" s="94"/>
      <c r="T21" s="93"/>
      <c r="U21" s="93"/>
      <c r="V21" s="93"/>
      <c r="W21" s="93"/>
      <c r="X21" s="94"/>
      <c r="Y21" s="100"/>
      <c r="Z21" s="90"/>
      <c r="AA21" s="96"/>
    </row>
    <row r="22" spans="1:27" ht="19.5" customHeight="1">
      <c r="A22" s="59" t="s">
        <v>49</v>
      </c>
      <c r="B22" s="93"/>
      <c r="C22" s="93"/>
      <c r="D22" s="94"/>
      <c r="E22" s="94"/>
      <c r="F22" s="93"/>
      <c r="G22" s="93"/>
      <c r="H22" s="93"/>
      <c r="I22" s="93"/>
      <c r="J22" s="93"/>
      <c r="K22" s="93"/>
      <c r="L22" s="94"/>
      <c r="M22" s="93"/>
      <c r="N22" s="93"/>
      <c r="O22" s="93"/>
      <c r="P22" s="93"/>
      <c r="Q22" s="93"/>
      <c r="R22" s="93"/>
      <c r="S22" s="94"/>
      <c r="T22" s="93"/>
      <c r="U22" s="93"/>
      <c r="V22" s="93"/>
      <c r="W22" s="93"/>
      <c r="X22" s="94"/>
      <c r="Y22" s="100"/>
      <c r="Z22" s="90"/>
      <c r="AA22" s="96"/>
    </row>
    <row r="23" spans="1:27" ht="23.25" customHeight="1">
      <c r="A23" s="59" t="s">
        <v>50</v>
      </c>
      <c r="B23" s="93">
        <v>18427.939999999999</v>
      </c>
      <c r="C23" s="93"/>
      <c r="D23" s="94"/>
      <c r="E23" s="94"/>
      <c r="F23" s="93"/>
      <c r="G23" s="93"/>
      <c r="H23" s="93"/>
      <c r="I23" s="93"/>
      <c r="J23" s="93"/>
      <c r="K23" s="93"/>
      <c r="L23" s="94"/>
      <c r="M23" s="93"/>
      <c r="N23" s="93"/>
      <c r="O23" s="93"/>
      <c r="P23" s="93"/>
      <c r="Q23" s="93"/>
      <c r="R23" s="93"/>
      <c r="S23" s="94"/>
      <c r="T23" s="93"/>
      <c r="U23" s="93"/>
      <c r="V23" s="93"/>
      <c r="W23" s="93"/>
      <c r="X23" s="94"/>
      <c r="Y23" s="100"/>
      <c r="Z23" s="90"/>
      <c r="AA23" s="96"/>
    </row>
    <row r="24" spans="1:27" ht="28.5">
      <c r="A24" s="59" t="s">
        <v>51</v>
      </c>
      <c r="B24" s="93">
        <v>34.53</v>
      </c>
      <c r="C24" s="93"/>
      <c r="D24" s="94"/>
      <c r="E24" s="94"/>
      <c r="F24" s="93"/>
      <c r="G24" s="93"/>
      <c r="H24" s="93"/>
      <c r="I24" s="93"/>
      <c r="J24" s="93"/>
      <c r="K24" s="93"/>
      <c r="L24" s="94"/>
      <c r="M24" s="93"/>
      <c r="N24" s="93"/>
      <c r="O24" s="93"/>
      <c r="P24" s="93"/>
      <c r="Q24" s="93"/>
      <c r="R24" s="93"/>
      <c r="S24" s="94"/>
      <c r="T24" s="93"/>
      <c r="U24" s="93"/>
      <c r="V24" s="93"/>
      <c r="W24" s="93"/>
      <c r="X24" s="94"/>
      <c r="Y24" s="100"/>
      <c r="Z24" s="90"/>
      <c r="AA24" s="96"/>
    </row>
    <row r="25" spans="1:27" ht="22.5" customHeight="1">
      <c r="A25" s="59" t="s">
        <v>52</v>
      </c>
      <c r="B25" s="93"/>
      <c r="C25" s="93"/>
      <c r="D25" s="93"/>
      <c r="E25" s="93"/>
      <c r="F25" s="93"/>
      <c r="G25" s="93"/>
      <c r="H25" s="93"/>
      <c r="I25" s="93"/>
      <c r="J25" s="93"/>
      <c r="K25" s="93"/>
      <c r="L25" s="93"/>
      <c r="M25" s="93"/>
      <c r="N25" s="93"/>
      <c r="O25" s="93"/>
      <c r="P25" s="93"/>
      <c r="Q25" s="93"/>
      <c r="R25" s="93"/>
      <c r="S25" s="93"/>
      <c r="T25" s="93"/>
      <c r="U25" s="93"/>
      <c r="V25" s="93"/>
      <c r="W25" s="93"/>
      <c r="X25" s="93"/>
      <c r="Y25" s="100"/>
      <c r="Z25" s="90"/>
      <c r="AA25" s="96"/>
    </row>
    <row r="26" spans="1:27" ht="22.5" customHeight="1">
      <c r="A26" s="59" t="s">
        <v>53</v>
      </c>
      <c r="B26" s="93">
        <v>34.53</v>
      </c>
      <c r="C26" s="93"/>
      <c r="D26" s="93"/>
      <c r="E26" s="93"/>
      <c r="F26" s="93"/>
      <c r="G26" s="93"/>
      <c r="H26" s="93"/>
      <c r="I26" s="93"/>
      <c r="J26" s="93"/>
      <c r="K26" s="93"/>
      <c r="L26" s="93"/>
      <c r="M26" s="93"/>
      <c r="N26" s="93"/>
      <c r="O26" s="93"/>
      <c r="P26" s="93"/>
      <c r="Q26" s="93"/>
      <c r="R26" s="93"/>
      <c r="S26" s="93"/>
      <c r="T26" s="93"/>
      <c r="U26" s="93"/>
      <c r="V26" s="93"/>
      <c r="W26" s="93"/>
      <c r="X26" s="93"/>
      <c r="Y26" s="100"/>
      <c r="Z26" s="90"/>
      <c r="AA26" s="96"/>
    </row>
    <row r="27" spans="1:27" ht="28.5">
      <c r="A27" s="59" t="s">
        <v>54</v>
      </c>
      <c r="B27" s="93">
        <v>18393.41</v>
      </c>
      <c r="C27" s="93"/>
      <c r="D27" s="93"/>
      <c r="E27" s="93"/>
      <c r="F27" s="93"/>
      <c r="G27" s="93"/>
      <c r="H27" s="93"/>
      <c r="I27" s="93"/>
      <c r="J27" s="93"/>
      <c r="K27" s="93"/>
      <c r="L27" s="93"/>
      <c r="M27" s="93"/>
      <c r="N27" s="93"/>
      <c r="O27" s="93"/>
      <c r="P27" s="93"/>
      <c r="Q27" s="93"/>
      <c r="R27" s="93"/>
      <c r="S27" s="93"/>
      <c r="T27" s="93"/>
      <c r="U27" s="93"/>
      <c r="V27" s="93"/>
      <c r="W27" s="93"/>
      <c r="X27" s="93"/>
      <c r="Y27" s="100"/>
      <c r="Z27" s="90"/>
      <c r="AA27" s="96"/>
    </row>
    <row r="28" spans="1:27" ht="22.5" customHeight="1">
      <c r="A28" s="59" t="s">
        <v>52</v>
      </c>
      <c r="B28" s="93">
        <v>3653.34</v>
      </c>
      <c r="C28" s="93"/>
      <c r="D28" s="93"/>
      <c r="E28" s="93"/>
      <c r="F28" s="93"/>
      <c r="G28" s="93"/>
      <c r="H28" s="93"/>
      <c r="I28" s="93"/>
      <c r="J28" s="93"/>
      <c r="K28" s="93"/>
      <c r="L28" s="93"/>
      <c r="M28" s="93"/>
      <c r="N28" s="93"/>
      <c r="O28" s="93"/>
      <c r="P28" s="93"/>
      <c r="Q28" s="93"/>
      <c r="R28" s="93"/>
      <c r="S28" s="93"/>
      <c r="T28" s="93"/>
      <c r="U28" s="93"/>
      <c r="V28" s="93"/>
      <c r="W28" s="93"/>
      <c r="X28" s="93"/>
      <c r="Y28" s="100"/>
      <c r="Z28" s="90"/>
      <c r="AA28" s="96"/>
    </row>
    <row r="29" spans="1:27" ht="22.5" customHeight="1">
      <c r="A29" s="59" t="s">
        <v>53</v>
      </c>
      <c r="B29" s="93">
        <v>14740.07</v>
      </c>
      <c r="C29" s="93"/>
      <c r="D29" s="93"/>
      <c r="E29" s="93"/>
      <c r="F29" s="93"/>
      <c r="G29" s="93"/>
      <c r="H29" s="93"/>
      <c r="I29" s="93"/>
      <c r="J29" s="93"/>
      <c r="K29" s="93"/>
      <c r="L29" s="93"/>
      <c r="M29" s="93"/>
      <c r="N29" s="93"/>
      <c r="O29" s="93"/>
      <c r="P29" s="93"/>
      <c r="Q29" s="93"/>
      <c r="R29" s="93"/>
      <c r="S29" s="93"/>
      <c r="T29" s="93"/>
      <c r="U29" s="93"/>
      <c r="V29" s="93"/>
      <c r="W29" s="93"/>
      <c r="X29" s="93"/>
      <c r="Y29" s="100"/>
      <c r="Z29" s="90"/>
      <c r="AA29" s="96"/>
    </row>
    <row r="30" spans="1:27" ht="36" customHeight="1">
      <c r="A30" s="59" t="s">
        <v>55</v>
      </c>
      <c r="B30" s="93"/>
      <c r="C30" s="93"/>
      <c r="D30" s="93"/>
      <c r="E30" s="93"/>
      <c r="F30" s="93"/>
      <c r="G30" s="93"/>
      <c r="H30" s="93"/>
      <c r="I30" s="93"/>
      <c r="J30" s="93"/>
      <c r="K30" s="93"/>
      <c r="L30" s="93"/>
      <c r="M30" s="93"/>
      <c r="N30" s="93"/>
      <c r="O30" s="93"/>
      <c r="P30" s="93"/>
      <c r="Q30" s="93"/>
      <c r="R30" s="93"/>
      <c r="S30" s="93"/>
      <c r="T30" s="93"/>
      <c r="U30" s="93"/>
      <c r="V30" s="93"/>
      <c r="W30" s="93"/>
      <c r="X30" s="93"/>
      <c r="Y30" s="100"/>
      <c r="Z30" s="90"/>
      <c r="AA30" s="96"/>
    </row>
    <row r="31" spans="1:27" ht="22.5" customHeight="1">
      <c r="A31" s="59" t="s">
        <v>56</v>
      </c>
      <c r="B31" s="93"/>
      <c r="C31" s="93"/>
      <c r="D31" s="93"/>
      <c r="E31" s="93"/>
      <c r="F31" s="93"/>
      <c r="G31" s="93"/>
      <c r="H31" s="93"/>
      <c r="I31" s="93"/>
      <c r="J31" s="93"/>
      <c r="K31" s="93"/>
      <c r="L31" s="93"/>
      <c r="M31" s="93"/>
      <c r="N31" s="93"/>
      <c r="O31" s="93"/>
      <c r="P31" s="93"/>
      <c r="Q31" s="93"/>
      <c r="R31" s="93"/>
      <c r="S31" s="93"/>
      <c r="T31" s="93"/>
      <c r="U31" s="93"/>
      <c r="V31" s="93"/>
      <c r="W31" s="93"/>
      <c r="X31" s="93"/>
      <c r="Y31" s="100"/>
      <c r="Z31" s="90"/>
      <c r="AA31" s="96"/>
    </row>
    <row r="32" spans="1:27" ht="22.5" customHeight="1">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101"/>
      <c r="AA32" s="96"/>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16" type="noConversion"/>
  <pageMargins left="0.68402777777777801" right="0.68402777777777801" top="0.72291666666666698" bottom="0.7229166666666669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45"/>
  <sheetViews>
    <sheetView showGridLines="0" topLeftCell="A49" workbookViewId="0">
      <selection activeCell="I5" sqref="I5"/>
    </sheetView>
  </sheetViews>
  <sheetFormatPr defaultColWidth="9" defaultRowHeight="14.25"/>
  <cols>
    <col min="1" max="3" width="9.5" style="13" customWidth="1"/>
    <col min="4" max="4" width="22.625" style="13" customWidth="1"/>
    <col min="5" max="5" width="9.5" style="13" customWidth="1"/>
    <col min="6" max="6" width="22.125" style="13" customWidth="1"/>
    <col min="7" max="7" width="23.625" style="13" customWidth="1"/>
    <col min="8" max="8" width="22.375" style="13" customWidth="1"/>
    <col min="9" max="9" width="19.5" style="13" customWidth="1"/>
    <col min="10" max="10" width="12.625" style="13" customWidth="1"/>
    <col min="11" max="11" width="1.25" style="13" customWidth="1"/>
    <col min="12" max="16384" width="9" style="13"/>
  </cols>
  <sheetData>
    <row r="1" spans="1:11" ht="54.75" customHeight="1">
      <c r="A1" s="130" t="s">
        <v>235</v>
      </c>
      <c r="B1" s="131"/>
      <c r="C1" s="131"/>
      <c r="D1" s="131"/>
      <c r="E1" s="131"/>
      <c r="F1" s="131"/>
      <c r="G1" s="131"/>
      <c r="H1" s="131"/>
      <c r="I1" s="131"/>
      <c r="J1" s="132"/>
      <c r="K1" s="42"/>
    </row>
    <row r="2" spans="1:11" ht="18" customHeight="1">
      <c r="A2" s="142" t="s">
        <v>58</v>
      </c>
      <c r="B2" s="142"/>
      <c r="C2" s="142"/>
      <c r="D2" s="36"/>
      <c r="E2" s="36"/>
      <c r="F2" s="36"/>
      <c r="G2" s="36"/>
      <c r="H2" s="36"/>
      <c r="I2" s="36"/>
      <c r="J2" s="36" t="s">
        <v>2</v>
      </c>
      <c r="K2" s="42"/>
    </row>
    <row r="3" spans="1:11" ht="30" customHeight="1">
      <c r="A3" s="134" t="s">
        <v>66</v>
      </c>
      <c r="B3" s="135"/>
      <c r="C3" s="135"/>
      <c r="D3" s="134" t="s">
        <v>60</v>
      </c>
      <c r="E3" s="134" t="s">
        <v>211</v>
      </c>
      <c r="F3" s="134" t="s">
        <v>146</v>
      </c>
      <c r="G3" s="134" t="s">
        <v>212</v>
      </c>
      <c r="H3" s="134" t="s">
        <v>213</v>
      </c>
      <c r="I3" s="134" t="s">
        <v>214</v>
      </c>
      <c r="J3" s="134" t="s">
        <v>108</v>
      </c>
      <c r="K3" s="43"/>
    </row>
    <row r="4" spans="1:11" ht="30" customHeight="1">
      <c r="A4" s="18" t="s">
        <v>70</v>
      </c>
      <c r="B4" s="18" t="s">
        <v>71</v>
      </c>
      <c r="C4" s="18" t="s">
        <v>72</v>
      </c>
      <c r="D4" s="143"/>
      <c r="E4" s="143"/>
      <c r="F4" s="143"/>
      <c r="G4" s="143"/>
      <c r="H4" s="143"/>
      <c r="I4" s="143"/>
      <c r="J4" s="143"/>
      <c r="K4" s="43"/>
    </row>
    <row r="5" spans="1:11" ht="18" customHeight="1">
      <c r="A5" s="134" t="s">
        <v>16</v>
      </c>
      <c r="B5" s="134"/>
      <c r="C5" s="134"/>
      <c r="D5" s="18"/>
      <c r="E5" s="18"/>
      <c r="F5" s="18"/>
      <c r="G5" s="18"/>
      <c r="H5" s="18"/>
      <c r="I5" s="18"/>
      <c r="J5" s="23">
        <v>50249.84</v>
      </c>
      <c r="K5" s="43"/>
    </row>
    <row r="6" spans="1:11">
      <c r="A6" s="38"/>
      <c r="B6" s="38"/>
      <c r="C6" s="38"/>
      <c r="D6" s="39" t="s">
        <v>152</v>
      </c>
      <c r="E6" s="38"/>
      <c r="F6" s="38"/>
      <c r="G6" s="38"/>
      <c r="H6" s="38"/>
      <c r="I6" s="38"/>
      <c r="J6" s="44">
        <v>50249.84</v>
      </c>
      <c r="K6" s="43"/>
    </row>
    <row r="7" spans="1:11">
      <c r="A7" s="38"/>
      <c r="B7" s="38"/>
      <c r="C7" s="38"/>
      <c r="D7" s="38"/>
      <c r="E7" s="38"/>
      <c r="F7" s="39" t="s">
        <v>152</v>
      </c>
      <c r="G7" s="38"/>
      <c r="H7" s="38"/>
      <c r="I7" s="38"/>
      <c r="J7" s="44">
        <v>50249.84</v>
      </c>
      <c r="K7" s="43"/>
    </row>
    <row r="8" spans="1:11" ht="28.5">
      <c r="A8" s="18" t="s">
        <v>87</v>
      </c>
      <c r="B8" s="18" t="s">
        <v>88</v>
      </c>
      <c r="C8" s="18" t="s">
        <v>79</v>
      </c>
      <c r="D8" s="18" t="s">
        <v>64</v>
      </c>
      <c r="E8" s="40">
        <v>202001</v>
      </c>
      <c r="F8" s="18" t="s">
        <v>64</v>
      </c>
      <c r="G8" s="18" t="s">
        <v>236</v>
      </c>
      <c r="H8" s="18" t="s">
        <v>237</v>
      </c>
      <c r="I8" s="18" t="s">
        <v>238</v>
      </c>
      <c r="J8" s="23">
        <v>9763.1200000000008</v>
      </c>
      <c r="K8" s="43"/>
    </row>
    <row r="9" spans="1:11" ht="42.75">
      <c r="A9" s="18" t="s">
        <v>87</v>
      </c>
      <c r="B9" s="18" t="s">
        <v>88</v>
      </c>
      <c r="C9" s="18" t="s">
        <v>90</v>
      </c>
      <c r="D9" s="18" t="s">
        <v>64</v>
      </c>
      <c r="E9" s="40">
        <v>202001</v>
      </c>
      <c r="F9" s="18" t="s">
        <v>64</v>
      </c>
      <c r="G9" s="18" t="s">
        <v>239</v>
      </c>
      <c r="H9" s="18" t="s">
        <v>240</v>
      </c>
      <c r="I9" s="18" t="s">
        <v>241</v>
      </c>
      <c r="J9" s="23">
        <v>12620.5</v>
      </c>
      <c r="K9" s="43"/>
    </row>
    <row r="10" spans="1:11" ht="42.75">
      <c r="A10" s="18" t="s">
        <v>87</v>
      </c>
      <c r="B10" s="18" t="s">
        <v>88</v>
      </c>
      <c r="C10" s="18" t="s">
        <v>78</v>
      </c>
      <c r="D10" s="18" t="s">
        <v>64</v>
      </c>
      <c r="E10" s="40">
        <v>202001</v>
      </c>
      <c r="F10" s="18" t="s">
        <v>64</v>
      </c>
      <c r="G10" s="18" t="s">
        <v>242</v>
      </c>
      <c r="H10" s="18" t="s">
        <v>237</v>
      </c>
      <c r="I10" s="18" t="s">
        <v>243</v>
      </c>
      <c r="J10" s="23">
        <v>1300</v>
      </c>
      <c r="K10" s="43"/>
    </row>
    <row r="11" spans="1:11" ht="28.5">
      <c r="A11" s="18" t="s">
        <v>87</v>
      </c>
      <c r="B11" s="18" t="s">
        <v>88</v>
      </c>
      <c r="C11" s="18" t="s">
        <v>93</v>
      </c>
      <c r="D11" s="18" t="s">
        <v>64</v>
      </c>
      <c r="E11" s="40">
        <v>202001</v>
      </c>
      <c r="F11" s="18" t="s">
        <v>64</v>
      </c>
      <c r="G11" s="18" t="s">
        <v>244</v>
      </c>
      <c r="H11" s="18" t="s">
        <v>237</v>
      </c>
      <c r="I11" s="18" t="s">
        <v>245</v>
      </c>
      <c r="J11" s="23">
        <v>135</v>
      </c>
      <c r="K11" s="43"/>
    </row>
    <row r="12" spans="1:11" ht="85.5">
      <c r="A12" s="18" t="s">
        <v>87</v>
      </c>
      <c r="B12" s="18" t="s">
        <v>88</v>
      </c>
      <c r="C12" s="18" t="s">
        <v>82</v>
      </c>
      <c r="D12" s="18" t="s">
        <v>64</v>
      </c>
      <c r="E12" s="40">
        <v>202001</v>
      </c>
      <c r="F12" s="18" t="s">
        <v>64</v>
      </c>
      <c r="G12" s="18" t="s">
        <v>246</v>
      </c>
      <c r="H12" s="18" t="s">
        <v>247</v>
      </c>
      <c r="I12" s="18" t="s">
        <v>248</v>
      </c>
      <c r="J12" s="23">
        <v>35.299999999999997</v>
      </c>
      <c r="K12" s="43"/>
    </row>
    <row r="13" spans="1:11" ht="42.75">
      <c r="A13" s="18" t="s">
        <v>87</v>
      </c>
      <c r="B13" s="18" t="s">
        <v>88</v>
      </c>
      <c r="C13" s="18" t="s">
        <v>82</v>
      </c>
      <c r="D13" s="18" t="s">
        <v>64</v>
      </c>
      <c r="E13" s="40">
        <v>202001</v>
      </c>
      <c r="F13" s="18" t="s">
        <v>64</v>
      </c>
      <c r="G13" s="18" t="s">
        <v>249</v>
      </c>
      <c r="H13" s="18" t="s">
        <v>250</v>
      </c>
      <c r="I13" s="18" t="s">
        <v>250</v>
      </c>
      <c r="J13" s="23">
        <v>21.56</v>
      </c>
      <c r="K13" s="43"/>
    </row>
    <row r="14" spans="1:11" ht="42.75">
      <c r="A14" s="18" t="s">
        <v>87</v>
      </c>
      <c r="B14" s="18" t="s">
        <v>88</v>
      </c>
      <c r="C14" s="18" t="s">
        <v>82</v>
      </c>
      <c r="D14" s="18" t="s">
        <v>64</v>
      </c>
      <c r="E14" s="40">
        <v>202001</v>
      </c>
      <c r="F14" s="18" t="s">
        <v>64</v>
      </c>
      <c r="G14" s="18" t="s">
        <v>251</v>
      </c>
      <c r="H14" s="18" t="s">
        <v>252</v>
      </c>
      <c r="I14" s="18" t="s">
        <v>253</v>
      </c>
      <c r="J14" s="23">
        <v>49.76</v>
      </c>
      <c r="K14" s="43"/>
    </row>
    <row r="15" spans="1:11" ht="270.75">
      <c r="A15" s="18" t="s">
        <v>87</v>
      </c>
      <c r="B15" s="18" t="s">
        <v>88</v>
      </c>
      <c r="C15" s="18" t="s">
        <v>82</v>
      </c>
      <c r="D15" s="18" t="s">
        <v>64</v>
      </c>
      <c r="E15" s="40">
        <v>202001</v>
      </c>
      <c r="F15" s="18" t="s">
        <v>64</v>
      </c>
      <c r="G15" s="18" t="s">
        <v>254</v>
      </c>
      <c r="H15" s="18" t="s">
        <v>255</v>
      </c>
      <c r="I15" s="18" t="s">
        <v>256</v>
      </c>
      <c r="J15" s="23">
        <v>280.31</v>
      </c>
      <c r="K15" s="43"/>
    </row>
    <row r="16" spans="1:11" ht="285">
      <c r="A16" s="18" t="s">
        <v>87</v>
      </c>
      <c r="B16" s="18" t="s">
        <v>88</v>
      </c>
      <c r="C16" s="18" t="s">
        <v>82</v>
      </c>
      <c r="D16" s="18" t="s">
        <v>64</v>
      </c>
      <c r="E16" s="40">
        <v>202001</v>
      </c>
      <c r="F16" s="18" t="s">
        <v>64</v>
      </c>
      <c r="G16" s="18" t="s">
        <v>257</v>
      </c>
      <c r="H16" s="18" t="s">
        <v>258</v>
      </c>
      <c r="I16" s="18" t="s">
        <v>259</v>
      </c>
      <c r="J16" s="23">
        <v>15.52</v>
      </c>
      <c r="K16" s="43"/>
    </row>
    <row r="17" spans="1:11" ht="28.5">
      <c r="A17" s="18" t="s">
        <v>87</v>
      </c>
      <c r="B17" s="18" t="s">
        <v>88</v>
      </c>
      <c r="C17" s="18" t="s">
        <v>82</v>
      </c>
      <c r="D17" s="18" t="s">
        <v>64</v>
      </c>
      <c r="E17" s="40">
        <v>202001</v>
      </c>
      <c r="F17" s="18" t="s">
        <v>64</v>
      </c>
      <c r="G17" s="18" t="s">
        <v>260</v>
      </c>
      <c r="H17" s="18" t="s">
        <v>261</v>
      </c>
      <c r="I17" s="18" t="s">
        <v>262</v>
      </c>
      <c r="J17" s="23">
        <v>2.4900000000000002</v>
      </c>
      <c r="K17" s="43"/>
    </row>
    <row r="18" spans="1:11" ht="156.75">
      <c r="A18" s="18" t="s">
        <v>87</v>
      </c>
      <c r="B18" s="18" t="s">
        <v>88</v>
      </c>
      <c r="C18" s="18" t="s">
        <v>82</v>
      </c>
      <c r="D18" s="18" t="s">
        <v>64</v>
      </c>
      <c r="E18" s="40">
        <v>202001</v>
      </c>
      <c r="F18" s="18" t="s">
        <v>64</v>
      </c>
      <c r="G18" s="18" t="s">
        <v>263</v>
      </c>
      <c r="H18" s="18" t="s">
        <v>264</v>
      </c>
      <c r="I18" s="18" t="s">
        <v>265</v>
      </c>
      <c r="J18" s="23">
        <v>214.31</v>
      </c>
      <c r="K18" s="43"/>
    </row>
    <row r="19" spans="1:11" ht="28.5">
      <c r="A19" s="18" t="s">
        <v>87</v>
      </c>
      <c r="B19" s="18" t="s">
        <v>88</v>
      </c>
      <c r="C19" s="18" t="s">
        <v>82</v>
      </c>
      <c r="D19" s="18" t="s">
        <v>64</v>
      </c>
      <c r="E19" s="40">
        <v>202001</v>
      </c>
      <c r="F19" s="18" t="s">
        <v>64</v>
      </c>
      <c r="G19" s="18" t="s">
        <v>266</v>
      </c>
      <c r="H19" s="18" t="s">
        <v>267</v>
      </c>
      <c r="I19" s="18" t="s">
        <v>268</v>
      </c>
      <c r="J19" s="23">
        <v>7.65</v>
      </c>
      <c r="K19" s="43"/>
    </row>
    <row r="20" spans="1:11" ht="42.75">
      <c r="A20" s="18" t="s">
        <v>87</v>
      </c>
      <c r="B20" s="18" t="s">
        <v>88</v>
      </c>
      <c r="C20" s="18" t="s">
        <v>82</v>
      </c>
      <c r="D20" s="18" t="s">
        <v>64</v>
      </c>
      <c r="E20" s="40">
        <v>202001</v>
      </c>
      <c r="F20" s="18" t="s">
        <v>64</v>
      </c>
      <c r="G20" s="18" t="s">
        <v>269</v>
      </c>
      <c r="H20" s="18" t="s">
        <v>270</v>
      </c>
      <c r="I20" s="18" t="s">
        <v>271</v>
      </c>
      <c r="J20" s="23">
        <v>10.91</v>
      </c>
      <c r="K20" s="43"/>
    </row>
    <row r="21" spans="1:11" ht="185.25">
      <c r="A21" s="18" t="s">
        <v>87</v>
      </c>
      <c r="B21" s="18" t="s">
        <v>88</v>
      </c>
      <c r="C21" s="18" t="s">
        <v>82</v>
      </c>
      <c r="D21" s="18" t="s">
        <v>64</v>
      </c>
      <c r="E21" s="40">
        <v>202001</v>
      </c>
      <c r="F21" s="18" t="s">
        <v>64</v>
      </c>
      <c r="G21" s="18" t="s">
        <v>272</v>
      </c>
      <c r="H21" s="18" t="s">
        <v>273</v>
      </c>
      <c r="I21" s="18" t="s">
        <v>274</v>
      </c>
      <c r="J21" s="23">
        <v>30.4</v>
      </c>
      <c r="K21" s="43"/>
    </row>
    <row r="22" spans="1:11" ht="213.75">
      <c r="A22" s="18" t="s">
        <v>87</v>
      </c>
      <c r="B22" s="18" t="s">
        <v>88</v>
      </c>
      <c r="C22" s="18" t="s">
        <v>82</v>
      </c>
      <c r="D22" s="18" t="s">
        <v>64</v>
      </c>
      <c r="E22" s="40">
        <v>202001</v>
      </c>
      <c r="F22" s="18" t="s">
        <v>64</v>
      </c>
      <c r="G22" s="18" t="s">
        <v>275</v>
      </c>
      <c r="H22" s="18" t="s">
        <v>276</v>
      </c>
      <c r="I22" s="18" t="s">
        <v>276</v>
      </c>
      <c r="J22" s="23">
        <v>18</v>
      </c>
      <c r="K22" s="43"/>
    </row>
    <row r="23" spans="1:11" ht="71.25">
      <c r="A23" s="18" t="s">
        <v>87</v>
      </c>
      <c r="B23" s="18" t="s">
        <v>88</v>
      </c>
      <c r="C23" s="18" t="s">
        <v>82</v>
      </c>
      <c r="D23" s="18" t="s">
        <v>64</v>
      </c>
      <c r="E23" s="40">
        <v>202001</v>
      </c>
      <c r="F23" s="18" t="s">
        <v>64</v>
      </c>
      <c r="G23" s="18" t="s">
        <v>277</v>
      </c>
      <c r="H23" s="18" t="s">
        <v>278</v>
      </c>
      <c r="I23" s="18" t="s">
        <v>278</v>
      </c>
      <c r="J23" s="23">
        <v>5</v>
      </c>
      <c r="K23" s="43"/>
    </row>
    <row r="24" spans="1:11" ht="185.25">
      <c r="A24" s="18" t="s">
        <v>87</v>
      </c>
      <c r="B24" s="18" t="s">
        <v>88</v>
      </c>
      <c r="C24" s="18" t="s">
        <v>82</v>
      </c>
      <c r="D24" s="18" t="s">
        <v>64</v>
      </c>
      <c r="E24" s="40">
        <v>202001</v>
      </c>
      <c r="F24" s="18" t="s">
        <v>64</v>
      </c>
      <c r="G24" s="18" t="s">
        <v>279</v>
      </c>
      <c r="H24" s="18" t="s">
        <v>280</v>
      </c>
      <c r="I24" s="18" t="s">
        <v>281</v>
      </c>
      <c r="J24" s="23">
        <v>1.42</v>
      </c>
      <c r="K24" s="43"/>
    </row>
    <row r="25" spans="1:11" ht="85.5">
      <c r="A25" s="18" t="s">
        <v>87</v>
      </c>
      <c r="B25" s="18" t="s">
        <v>88</v>
      </c>
      <c r="C25" s="18" t="s">
        <v>82</v>
      </c>
      <c r="D25" s="18" t="s">
        <v>64</v>
      </c>
      <c r="E25" s="40">
        <v>202001</v>
      </c>
      <c r="F25" s="18" t="s">
        <v>64</v>
      </c>
      <c r="G25" s="18" t="s">
        <v>282</v>
      </c>
      <c r="H25" s="18" t="s">
        <v>283</v>
      </c>
      <c r="I25" s="18" t="s">
        <v>284</v>
      </c>
      <c r="J25" s="23">
        <v>9.86</v>
      </c>
      <c r="K25" s="43"/>
    </row>
    <row r="26" spans="1:11" ht="57">
      <c r="A26" s="18" t="s">
        <v>87</v>
      </c>
      <c r="B26" s="18" t="s">
        <v>88</v>
      </c>
      <c r="C26" s="18" t="s">
        <v>82</v>
      </c>
      <c r="D26" s="18" t="s">
        <v>64</v>
      </c>
      <c r="E26" s="40">
        <v>202001</v>
      </c>
      <c r="F26" s="18" t="s">
        <v>64</v>
      </c>
      <c r="G26" s="18" t="s">
        <v>285</v>
      </c>
      <c r="H26" s="18" t="s">
        <v>286</v>
      </c>
      <c r="I26" s="18" t="s">
        <v>286</v>
      </c>
      <c r="J26" s="23">
        <v>24.8</v>
      </c>
      <c r="K26" s="43"/>
    </row>
    <row r="27" spans="1:11" ht="57">
      <c r="A27" s="18" t="s">
        <v>87</v>
      </c>
      <c r="B27" s="18" t="s">
        <v>88</v>
      </c>
      <c r="C27" s="18" t="s">
        <v>82</v>
      </c>
      <c r="D27" s="18" t="s">
        <v>64</v>
      </c>
      <c r="E27" s="40">
        <v>202001</v>
      </c>
      <c r="F27" s="18" t="s">
        <v>64</v>
      </c>
      <c r="G27" s="18" t="s">
        <v>287</v>
      </c>
      <c r="H27" s="18" t="s">
        <v>288</v>
      </c>
      <c r="I27" s="18" t="s">
        <v>288</v>
      </c>
      <c r="J27" s="23">
        <v>10</v>
      </c>
      <c r="K27" s="43"/>
    </row>
    <row r="28" spans="1:11" ht="28.5">
      <c r="A28" s="18" t="s">
        <v>87</v>
      </c>
      <c r="B28" s="18" t="s">
        <v>88</v>
      </c>
      <c r="C28" s="18" t="s">
        <v>82</v>
      </c>
      <c r="D28" s="18" t="s">
        <v>64</v>
      </c>
      <c r="E28" s="40">
        <v>202001</v>
      </c>
      <c r="F28" s="18" t="s">
        <v>64</v>
      </c>
      <c r="G28" s="18" t="s">
        <v>289</v>
      </c>
      <c r="H28" s="18" t="s">
        <v>237</v>
      </c>
      <c r="I28" s="18" t="s">
        <v>245</v>
      </c>
      <c r="J28" s="23">
        <v>22410</v>
      </c>
      <c r="K28" s="43"/>
    </row>
    <row r="29" spans="1:11" ht="71.25">
      <c r="A29" s="18" t="s">
        <v>87</v>
      </c>
      <c r="B29" s="18" t="s">
        <v>88</v>
      </c>
      <c r="C29" s="18" t="s">
        <v>82</v>
      </c>
      <c r="D29" s="18" t="s">
        <v>64</v>
      </c>
      <c r="E29" s="40">
        <v>202001</v>
      </c>
      <c r="F29" s="18" t="s">
        <v>64</v>
      </c>
      <c r="G29" s="18" t="s">
        <v>290</v>
      </c>
      <c r="H29" s="18" t="s">
        <v>291</v>
      </c>
      <c r="I29" s="18" t="s">
        <v>291</v>
      </c>
      <c r="J29" s="23">
        <v>38</v>
      </c>
      <c r="K29" s="43"/>
    </row>
    <row r="30" spans="1:11" ht="99.75">
      <c r="A30" s="18" t="s">
        <v>87</v>
      </c>
      <c r="B30" s="18" t="s">
        <v>88</v>
      </c>
      <c r="C30" s="18" t="s">
        <v>82</v>
      </c>
      <c r="D30" s="18" t="s">
        <v>64</v>
      </c>
      <c r="E30" s="40">
        <v>202001</v>
      </c>
      <c r="F30" s="18" t="s">
        <v>64</v>
      </c>
      <c r="G30" s="18" t="s">
        <v>292</v>
      </c>
      <c r="H30" s="18" t="s">
        <v>293</v>
      </c>
      <c r="I30" s="18" t="s">
        <v>294</v>
      </c>
      <c r="J30" s="23">
        <v>26</v>
      </c>
      <c r="K30" s="43"/>
    </row>
    <row r="31" spans="1:11" ht="156.75">
      <c r="A31" s="18" t="s">
        <v>87</v>
      </c>
      <c r="B31" s="18" t="s">
        <v>88</v>
      </c>
      <c r="C31" s="18" t="s">
        <v>82</v>
      </c>
      <c r="D31" s="18" t="s">
        <v>64</v>
      </c>
      <c r="E31" s="40">
        <v>202001</v>
      </c>
      <c r="F31" s="18" t="s">
        <v>64</v>
      </c>
      <c r="G31" s="18" t="s">
        <v>295</v>
      </c>
      <c r="H31" s="18" t="s">
        <v>296</v>
      </c>
      <c r="I31" s="18" t="s">
        <v>297</v>
      </c>
      <c r="J31" s="23">
        <v>30</v>
      </c>
      <c r="K31" s="43"/>
    </row>
    <row r="32" spans="1:11" ht="327.75">
      <c r="A32" s="18" t="s">
        <v>87</v>
      </c>
      <c r="B32" s="18" t="s">
        <v>88</v>
      </c>
      <c r="C32" s="18" t="s">
        <v>82</v>
      </c>
      <c r="D32" s="18" t="s">
        <v>64</v>
      </c>
      <c r="E32" s="40">
        <v>202001</v>
      </c>
      <c r="F32" s="18" t="s">
        <v>64</v>
      </c>
      <c r="G32" s="18" t="s">
        <v>298</v>
      </c>
      <c r="H32" s="18" t="s">
        <v>299</v>
      </c>
      <c r="I32" s="18" t="s">
        <v>300</v>
      </c>
      <c r="J32" s="23">
        <v>100</v>
      </c>
      <c r="K32" s="43"/>
    </row>
    <row r="33" spans="1:11" ht="57">
      <c r="A33" s="18" t="s">
        <v>87</v>
      </c>
      <c r="B33" s="18" t="s">
        <v>88</v>
      </c>
      <c r="C33" s="18" t="s">
        <v>82</v>
      </c>
      <c r="D33" s="18" t="s">
        <v>64</v>
      </c>
      <c r="E33" s="40">
        <v>202001</v>
      </c>
      <c r="F33" s="18" t="s">
        <v>64</v>
      </c>
      <c r="G33" s="18" t="s">
        <v>301</v>
      </c>
      <c r="H33" s="18" t="s">
        <v>302</v>
      </c>
      <c r="I33" s="18" t="s">
        <v>302</v>
      </c>
      <c r="J33" s="23">
        <v>15</v>
      </c>
      <c r="K33" s="43"/>
    </row>
    <row r="34" spans="1:11" ht="327.75">
      <c r="A34" s="18" t="s">
        <v>87</v>
      </c>
      <c r="B34" s="18" t="s">
        <v>88</v>
      </c>
      <c r="C34" s="18" t="s">
        <v>82</v>
      </c>
      <c r="D34" s="18" t="s">
        <v>64</v>
      </c>
      <c r="E34" s="40">
        <v>202001</v>
      </c>
      <c r="F34" s="18" t="s">
        <v>64</v>
      </c>
      <c r="G34" s="18" t="s">
        <v>303</v>
      </c>
      <c r="H34" s="18" t="s">
        <v>299</v>
      </c>
      <c r="I34" s="18" t="s">
        <v>300</v>
      </c>
      <c r="J34" s="23">
        <v>20</v>
      </c>
      <c r="K34" s="43"/>
    </row>
    <row r="35" spans="1:11" ht="57">
      <c r="A35" s="18" t="s">
        <v>87</v>
      </c>
      <c r="B35" s="18" t="s">
        <v>88</v>
      </c>
      <c r="C35" s="18" t="s">
        <v>82</v>
      </c>
      <c r="D35" s="18" t="s">
        <v>64</v>
      </c>
      <c r="E35" s="40">
        <v>202001</v>
      </c>
      <c r="F35" s="18" t="s">
        <v>64</v>
      </c>
      <c r="G35" s="18" t="s">
        <v>304</v>
      </c>
      <c r="H35" s="18" t="s">
        <v>305</v>
      </c>
      <c r="I35" s="18" t="s">
        <v>305</v>
      </c>
      <c r="J35" s="23">
        <v>19.399999999999999</v>
      </c>
      <c r="K35" s="43"/>
    </row>
    <row r="36" spans="1:11" ht="57">
      <c r="A36" s="18" t="s">
        <v>87</v>
      </c>
      <c r="B36" s="18" t="s">
        <v>88</v>
      </c>
      <c r="C36" s="18" t="s">
        <v>82</v>
      </c>
      <c r="D36" s="18" t="s">
        <v>64</v>
      </c>
      <c r="E36" s="40">
        <v>202001</v>
      </c>
      <c r="F36" s="18" t="s">
        <v>64</v>
      </c>
      <c r="G36" s="18" t="s">
        <v>306</v>
      </c>
      <c r="H36" s="18" t="s">
        <v>305</v>
      </c>
      <c r="I36" s="18" t="s">
        <v>305</v>
      </c>
      <c r="J36" s="23">
        <v>52.98</v>
      </c>
      <c r="K36" s="43"/>
    </row>
    <row r="37" spans="1:11" ht="142.5">
      <c r="A37" s="18" t="s">
        <v>87</v>
      </c>
      <c r="B37" s="18" t="s">
        <v>88</v>
      </c>
      <c r="C37" s="18" t="s">
        <v>82</v>
      </c>
      <c r="D37" s="18" t="s">
        <v>64</v>
      </c>
      <c r="E37" s="40">
        <v>202001</v>
      </c>
      <c r="F37" s="18" t="s">
        <v>64</v>
      </c>
      <c r="G37" s="18" t="s">
        <v>307</v>
      </c>
      <c r="H37" s="18" t="s">
        <v>308</v>
      </c>
      <c r="I37" s="18" t="s">
        <v>309</v>
      </c>
      <c r="J37" s="23">
        <v>17</v>
      </c>
      <c r="K37" s="43"/>
    </row>
    <row r="38" spans="1:11" ht="42.75">
      <c r="A38" s="18" t="s">
        <v>87</v>
      </c>
      <c r="B38" s="18" t="s">
        <v>88</v>
      </c>
      <c r="C38" s="18" t="s">
        <v>82</v>
      </c>
      <c r="D38" s="18" t="s">
        <v>64</v>
      </c>
      <c r="E38" s="40">
        <v>202001</v>
      </c>
      <c r="F38" s="18" t="s">
        <v>64</v>
      </c>
      <c r="G38" s="18" t="s">
        <v>310</v>
      </c>
      <c r="H38" s="18" t="s">
        <v>311</v>
      </c>
      <c r="I38" s="18" t="s">
        <v>312</v>
      </c>
      <c r="J38" s="23">
        <v>216.41</v>
      </c>
      <c r="K38" s="43"/>
    </row>
    <row r="39" spans="1:11" ht="327.75">
      <c r="A39" s="18" t="s">
        <v>87</v>
      </c>
      <c r="B39" s="18" t="s">
        <v>88</v>
      </c>
      <c r="C39" s="18" t="s">
        <v>82</v>
      </c>
      <c r="D39" s="18" t="s">
        <v>64</v>
      </c>
      <c r="E39" s="40">
        <v>202001</v>
      </c>
      <c r="F39" s="18" t="s">
        <v>64</v>
      </c>
      <c r="G39" s="18" t="s">
        <v>313</v>
      </c>
      <c r="H39" s="18" t="s">
        <v>299</v>
      </c>
      <c r="I39" s="18" t="s">
        <v>300</v>
      </c>
      <c r="J39" s="23">
        <v>1007.75</v>
      </c>
      <c r="K39" s="43"/>
    </row>
    <row r="40" spans="1:11" ht="42.75">
      <c r="A40" s="18" t="s">
        <v>87</v>
      </c>
      <c r="B40" s="18" t="s">
        <v>88</v>
      </c>
      <c r="C40" s="18" t="s">
        <v>82</v>
      </c>
      <c r="D40" s="18" t="s">
        <v>64</v>
      </c>
      <c r="E40" s="40">
        <v>202001</v>
      </c>
      <c r="F40" s="18" t="s">
        <v>64</v>
      </c>
      <c r="G40" s="18" t="s">
        <v>314</v>
      </c>
      <c r="H40" s="18" t="s">
        <v>250</v>
      </c>
      <c r="I40" s="18" t="s">
        <v>250</v>
      </c>
      <c r="J40" s="23">
        <v>21.7</v>
      </c>
      <c r="K40" s="43"/>
    </row>
    <row r="41" spans="1:11" ht="99.75">
      <c r="A41" s="18" t="s">
        <v>87</v>
      </c>
      <c r="B41" s="18" t="s">
        <v>88</v>
      </c>
      <c r="C41" s="18" t="s">
        <v>82</v>
      </c>
      <c r="D41" s="18" t="s">
        <v>64</v>
      </c>
      <c r="E41" s="40">
        <v>202001</v>
      </c>
      <c r="F41" s="18" t="s">
        <v>64</v>
      </c>
      <c r="G41" s="18" t="s">
        <v>315</v>
      </c>
      <c r="H41" s="18" t="s">
        <v>316</v>
      </c>
      <c r="I41" s="18" t="s">
        <v>317</v>
      </c>
      <c r="J41" s="23">
        <v>29</v>
      </c>
      <c r="K41" s="43"/>
    </row>
    <row r="42" spans="1:11" ht="71.25">
      <c r="A42" s="18" t="s">
        <v>87</v>
      </c>
      <c r="B42" s="18" t="s">
        <v>88</v>
      </c>
      <c r="C42" s="18" t="s">
        <v>82</v>
      </c>
      <c r="D42" s="18" t="s">
        <v>64</v>
      </c>
      <c r="E42" s="40">
        <v>202001</v>
      </c>
      <c r="F42" s="18" t="s">
        <v>64</v>
      </c>
      <c r="G42" s="18" t="s">
        <v>318</v>
      </c>
      <c r="H42" s="18" t="s">
        <v>319</v>
      </c>
      <c r="I42" s="18" t="s">
        <v>320</v>
      </c>
      <c r="J42" s="23">
        <v>80</v>
      </c>
      <c r="K42" s="43"/>
    </row>
    <row r="43" spans="1:11" ht="28.5">
      <c r="A43" s="18" t="s">
        <v>87</v>
      </c>
      <c r="B43" s="18" t="s">
        <v>96</v>
      </c>
      <c r="C43" s="18" t="s">
        <v>79</v>
      </c>
      <c r="D43" s="18" t="s">
        <v>64</v>
      </c>
      <c r="E43" s="40">
        <v>202001</v>
      </c>
      <c r="F43" s="18" t="s">
        <v>64</v>
      </c>
      <c r="G43" s="18" t="s">
        <v>236</v>
      </c>
      <c r="H43" s="18" t="s">
        <v>237</v>
      </c>
      <c r="I43" s="18" t="s">
        <v>238</v>
      </c>
      <c r="J43" s="23">
        <v>1610.69</v>
      </c>
      <c r="K43" s="43"/>
    </row>
    <row r="44" spans="1:11">
      <c r="A44" s="18"/>
      <c r="B44" s="18"/>
      <c r="C44" s="18"/>
      <c r="D44" s="18"/>
      <c r="E44" s="18"/>
      <c r="F44" s="18"/>
      <c r="G44" s="18"/>
      <c r="H44" s="18"/>
      <c r="I44" s="18"/>
      <c r="J44" s="23"/>
      <c r="K44" s="43"/>
    </row>
    <row r="45" spans="1:11" ht="11.25" customHeight="1">
      <c r="A45" s="41"/>
      <c r="B45" s="41"/>
      <c r="C45" s="41"/>
      <c r="D45" s="41"/>
      <c r="E45" s="41"/>
      <c r="F45" s="41"/>
      <c r="G45" s="41"/>
      <c r="H45" s="41"/>
      <c r="I45" s="41"/>
      <c r="J45" s="41"/>
      <c r="K45" s="42"/>
    </row>
  </sheetData>
  <mergeCells count="11">
    <mergeCell ref="A1:J1"/>
    <mergeCell ref="A2:C2"/>
    <mergeCell ref="A3:C3"/>
    <mergeCell ref="A5:C5"/>
    <mergeCell ref="D3:D4"/>
    <mergeCell ref="E3:E4"/>
    <mergeCell ref="F3:F4"/>
    <mergeCell ref="G3:G4"/>
    <mergeCell ref="H3:H4"/>
    <mergeCell ref="I3:I4"/>
    <mergeCell ref="J3:J4"/>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sqref="A1:D8"/>
    </sheetView>
  </sheetViews>
  <sheetFormatPr defaultColWidth="9" defaultRowHeight="14.25"/>
  <cols>
    <col min="1" max="1" width="36.25" style="13" customWidth="1"/>
    <col min="2" max="2" width="10.875" style="13" customWidth="1"/>
    <col min="3" max="3" width="38" style="13" customWidth="1"/>
    <col min="4" max="4" width="11.625" style="13" customWidth="1"/>
    <col min="5" max="5" width="8.375" style="13" customWidth="1"/>
    <col min="6" max="16384" width="9" style="13"/>
  </cols>
  <sheetData>
    <row r="1" spans="1:5" ht="41.25" customHeight="1">
      <c r="A1" s="111" t="s">
        <v>321</v>
      </c>
      <c r="B1" s="112"/>
      <c r="C1" s="112"/>
      <c r="D1" s="113"/>
      <c r="E1" s="25"/>
    </row>
    <row r="2" spans="1:5" ht="36" customHeight="1">
      <c r="A2" s="127" t="s">
        <v>58</v>
      </c>
      <c r="B2" s="127"/>
      <c r="C2" s="27"/>
      <c r="D2" s="28" t="s">
        <v>2</v>
      </c>
      <c r="E2" s="25"/>
    </row>
    <row r="3" spans="1:5" ht="36" customHeight="1">
      <c r="A3" s="29" t="s">
        <v>3</v>
      </c>
      <c r="B3" s="29" t="s">
        <v>164</v>
      </c>
      <c r="C3" s="29" t="s">
        <v>4</v>
      </c>
      <c r="D3" s="29" t="s">
        <v>164</v>
      </c>
      <c r="E3" s="30"/>
    </row>
    <row r="4" spans="1:5" ht="21" customHeight="1">
      <c r="A4" s="31" t="s">
        <v>20</v>
      </c>
      <c r="B4" s="32"/>
      <c r="C4" s="31" t="s">
        <v>322</v>
      </c>
      <c r="D4" s="32"/>
      <c r="E4" s="30"/>
    </row>
    <row r="5" spans="1:5" ht="21" customHeight="1">
      <c r="A5" s="31" t="s">
        <v>323</v>
      </c>
      <c r="B5" s="32"/>
      <c r="C5" s="31" t="s">
        <v>324</v>
      </c>
      <c r="D5" s="32"/>
      <c r="E5" s="30"/>
    </row>
    <row r="6" spans="1:5" ht="21" customHeight="1">
      <c r="A6" s="33"/>
      <c r="B6" s="32"/>
      <c r="C6" s="31" t="s">
        <v>325</v>
      </c>
      <c r="D6" s="32"/>
      <c r="E6" s="30"/>
    </row>
    <row r="7" spans="1:5" ht="23.25" customHeight="1">
      <c r="A7" s="29" t="s">
        <v>326</v>
      </c>
      <c r="B7" s="32"/>
      <c r="C7" s="29" t="s">
        <v>327</v>
      </c>
      <c r="D7" s="32"/>
      <c r="E7" s="30"/>
    </row>
    <row r="8" spans="1:5" ht="23.25" customHeight="1">
      <c r="A8" s="6" t="s">
        <v>328</v>
      </c>
      <c r="B8" s="34"/>
      <c r="C8" s="6"/>
      <c r="D8" s="34"/>
      <c r="E8" s="25"/>
    </row>
  </sheetData>
  <mergeCells count="2">
    <mergeCell ref="A1:D1"/>
    <mergeCell ref="A2:B2"/>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A2" sqref="A2:C2"/>
    </sheetView>
  </sheetViews>
  <sheetFormatPr defaultColWidth="9" defaultRowHeight="14.25"/>
  <cols>
    <col min="1" max="1" width="5.625" style="13" customWidth="1"/>
    <col min="2" max="2" width="5.125" style="13" customWidth="1"/>
    <col min="3" max="3" width="28.25" style="13" customWidth="1"/>
    <col min="4" max="4" width="22.875" style="13" customWidth="1"/>
    <col min="5" max="5" width="1" style="13" customWidth="1"/>
    <col min="6" max="16384" width="9" style="13"/>
  </cols>
  <sheetData>
    <row r="1" spans="1:5" ht="44.25" customHeight="1">
      <c r="A1" s="139" t="s">
        <v>329</v>
      </c>
      <c r="B1" s="153"/>
      <c r="C1" s="153"/>
      <c r="D1" s="154"/>
      <c r="E1" s="14"/>
    </row>
    <row r="2" spans="1:5" ht="33" customHeight="1">
      <c r="A2" s="155" t="s">
        <v>58</v>
      </c>
      <c r="B2" s="156"/>
      <c r="C2" s="157"/>
      <c r="D2" s="15" t="s">
        <v>2</v>
      </c>
      <c r="E2" s="14"/>
    </row>
    <row r="3" spans="1:5" ht="13.5" customHeight="1">
      <c r="A3" s="158" t="s">
        <v>66</v>
      </c>
      <c r="B3" s="143"/>
      <c r="C3" s="134" t="s">
        <v>67</v>
      </c>
      <c r="D3" s="134" t="s">
        <v>330</v>
      </c>
      <c r="E3" s="19"/>
    </row>
    <row r="4" spans="1:5" ht="18.75" customHeight="1">
      <c r="A4" s="16" t="s">
        <v>70</v>
      </c>
      <c r="B4" s="16" t="s">
        <v>71</v>
      </c>
      <c r="C4" s="143"/>
      <c r="D4" s="143"/>
      <c r="E4" s="19"/>
    </row>
    <row r="5" spans="1:5" ht="15.75" customHeight="1">
      <c r="A5" s="20">
        <v>302</v>
      </c>
      <c r="B5" s="20">
        <v>1</v>
      </c>
      <c r="C5" s="21" t="s">
        <v>175</v>
      </c>
      <c r="D5" s="22">
        <v>212.61</v>
      </c>
      <c r="E5" s="19"/>
    </row>
    <row r="6" spans="1:5" ht="15.75" customHeight="1">
      <c r="A6" s="20">
        <v>302</v>
      </c>
      <c r="B6" s="20">
        <v>2</v>
      </c>
      <c r="C6" s="21" t="s">
        <v>176</v>
      </c>
      <c r="D6" s="22">
        <v>2</v>
      </c>
      <c r="E6" s="19"/>
    </row>
    <row r="7" spans="1:5" ht="15.75" customHeight="1">
      <c r="A7" s="20">
        <v>302</v>
      </c>
      <c r="B7" s="20">
        <v>5</v>
      </c>
      <c r="C7" s="21" t="s">
        <v>179</v>
      </c>
      <c r="D7" s="22">
        <v>2</v>
      </c>
      <c r="E7" s="19"/>
    </row>
    <row r="8" spans="1:5" ht="19.5" customHeight="1">
      <c r="A8" s="20">
        <v>302</v>
      </c>
      <c r="B8" s="20">
        <v>6</v>
      </c>
      <c r="C8" s="21" t="s">
        <v>180</v>
      </c>
      <c r="D8" s="22"/>
      <c r="E8" s="19"/>
    </row>
    <row r="9" spans="1:5" ht="15.75" customHeight="1">
      <c r="A9" s="20">
        <v>302</v>
      </c>
      <c r="B9" s="20">
        <v>7</v>
      </c>
      <c r="C9" s="21" t="s">
        <v>181</v>
      </c>
      <c r="D9" s="22">
        <v>15.24</v>
      </c>
      <c r="E9" s="19"/>
    </row>
    <row r="10" spans="1:5" ht="15.75" customHeight="1">
      <c r="A10" s="20">
        <v>302</v>
      </c>
      <c r="B10" s="20">
        <v>8</v>
      </c>
      <c r="C10" s="21" t="s">
        <v>182</v>
      </c>
      <c r="D10" s="22"/>
      <c r="E10" s="19"/>
    </row>
    <row r="11" spans="1:5" ht="15.75" customHeight="1">
      <c r="A11" s="20">
        <v>302</v>
      </c>
      <c r="B11" s="20">
        <v>9</v>
      </c>
      <c r="C11" s="21" t="s">
        <v>183</v>
      </c>
      <c r="D11" s="22"/>
      <c r="E11" s="19"/>
    </row>
    <row r="12" spans="1:5" ht="15.75" customHeight="1">
      <c r="A12" s="20">
        <v>302</v>
      </c>
      <c r="B12" s="20">
        <v>11</v>
      </c>
      <c r="C12" s="21" t="s">
        <v>184</v>
      </c>
      <c r="D12" s="22">
        <v>24.55</v>
      </c>
      <c r="E12" s="19"/>
    </row>
    <row r="13" spans="1:5" ht="15.75" customHeight="1">
      <c r="A13" s="20">
        <v>302</v>
      </c>
      <c r="B13" s="20">
        <v>13</v>
      </c>
      <c r="C13" s="21" t="s">
        <v>331</v>
      </c>
      <c r="D13" s="22">
        <v>16</v>
      </c>
      <c r="E13" s="19"/>
    </row>
    <row r="14" spans="1:5" ht="15.75" customHeight="1">
      <c r="A14" s="20">
        <v>302</v>
      </c>
      <c r="B14" s="20">
        <v>15</v>
      </c>
      <c r="C14" s="21" t="s">
        <v>188</v>
      </c>
      <c r="D14" s="22"/>
      <c r="E14" s="19"/>
    </row>
    <row r="15" spans="1:5" ht="15.75" customHeight="1">
      <c r="A15" s="20">
        <v>302</v>
      </c>
      <c r="B15" s="20">
        <v>18</v>
      </c>
      <c r="C15" s="21" t="s">
        <v>191</v>
      </c>
      <c r="D15" s="22"/>
      <c r="E15" s="19"/>
    </row>
    <row r="16" spans="1:5" ht="15.75" customHeight="1">
      <c r="A16" s="20">
        <v>302</v>
      </c>
      <c r="B16" s="20">
        <v>24</v>
      </c>
      <c r="C16" s="21" t="s">
        <v>192</v>
      </c>
      <c r="D16" s="22"/>
      <c r="E16" s="19"/>
    </row>
    <row r="17" spans="1:5" ht="15.75" customHeight="1">
      <c r="A17" s="20">
        <v>310</v>
      </c>
      <c r="B17" s="20">
        <v>2</v>
      </c>
      <c r="C17" s="21" t="s">
        <v>332</v>
      </c>
      <c r="D17" s="22">
        <v>46.94</v>
      </c>
      <c r="E17" s="19"/>
    </row>
    <row r="18" spans="1:5" ht="15.75" customHeight="1">
      <c r="A18" s="20">
        <v>302</v>
      </c>
      <c r="B18" s="20">
        <v>29</v>
      </c>
      <c r="C18" s="21" t="s">
        <v>197</v>
      </c>
      <c r="D18" s="22">
        <v>6.57</v>
      </c>
      <c r="E18" s="19"/>
    </row>
    <row r="19" spans="1:5" ht="15.75" customHeight="1">
      <c r="A19" s="20">
        <v>302</v>
      </c>
      <c r="B19" s="20">
        <v>31</v>
      </c>
      <c r="C19" s="21" t="s">
        <v>198</v>
      </c>
      <c r="D19" s="22">
        <v>24</v>
      </c>
      <c r="E19" s="19"/>
    </row>
    <row r="20" spans="1:5" ht="15.75" customHeight="1">
      <c r="A20" s="20">
        <v>302</v>
      </c>
      <c r="B20" s="20">
        <v>99</v>
      </c>
      <c r="C20" s="21" t="s">
        <v>201</v>
      </c>
      <c r="D20" s="22">
        <v>6</v>
      </c>
      <c r="E20" s="19"/>
    </row>
    <row r="21" spans="1:5" ht="14.25" customHeight="1">
      <c r="A21" s="17"/>
      <c r="B21" s="17"/>
      <c r="C21" s="17"/>
      <c r="D21" s="22"/>
      <c r="E21" s="19"/>
    </row>
    <row r="22" spans="1:5" ht="14.25" customHeight="1">
      <c r="A22" s="17"/>
      <c r="B22" s="17"/>
      <c r="C22" s="17"/>
      <c r="D22" s="22"/>
      <c r="E22" s="19"/>
    </row>
    <row r="23" spans="1:5" ht="14.25" customHeight="1">
      <c r="A23" s="17"/>
      <c r="B23" s="17"/>
      <c r="C23" s="18" t="s">
        <v>333</v>
      </c>
      <c r="D23" s="23">
        <v>355.91</v>
      </c>
      <c r="E23" s="19"/>
    </row>
    <row r="24" spans="1:5" ht="7.5" customHeight="1">
      <c r="A24" s="24"/>
      <c r="B24" s="24"/>
      <c r="C24" s="24"/>
      <c r="D24" s="24"/>
      <c r="E24" s="14"/>
    </row>
  </sheetData>
  <mergeCells count="5">
    <mergeCell ref="A1:D1"/>
    <mergeCell ref="A2:C2"/>
    <mergeCell ref="A3:B3"/>
    <mergeCell ref="C3:C4"/>
    <mergeCell ref="D3:D4"/>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38"/>
  <sheetViews>
    <sheetView showGridLines="0" topLeftCell="B4" workbookViewId="0">
      <selection activeCell="A2" sqref="A2:P2"/>
    </sheetView>
  </sheetViews>
  <sheetFormatPr defaultColWidth="9" defaultRowHeight="14.25"/>
  <cols>
    <col min="1" max="1" width="20.625" style="1" customWidth="1"/>
    <col min="2" max="2" width="26.625" style="1" customWidth="1"/>
    <col min="3" max="3" width="9.625" style="1" customWidth="1"/>
    <col min="4" max="9" width="9.5" style="1" customWidth="1"/>
    <col min="10" max="10" width="4.625" style="1" customWidth="1"/>
    <col min="11" max="13" width="9.5" style="1" customWidth="1"/>
    <col min="14" max="14" width="16" style="1" customWidth="1"/>
    <col min="15" max="15" width="9.5" style="1" customWidth="1"/>
    <col min="16" max="16" width="13.5"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11"/>
    </row>
    <row r="2" spans="1:17" ht="25.5" customHeight="1">
      <c r="A2" s="159" t="s">
        <v>334</v>
      </c>
      <c r="B2" s="160"/>
      <c r="C2" s="160"/>
      <c r="D2" s="160"/>
      <c r="E2" s="160"/>
      <c r="F2" s="160"/>
      <c r="G2" s="160"/>
      <c r="H2" s="160"/>
      <c r="I2" s="160"/>
      <c r="J2" s="160"/>
      <c r="K2" s="160"/>
      <c r="L2" s="160"/>
      <c r="M2" s="160"/>
      <c r="N2" s="160"/>
      <c r="O2" s="160"/>
      <c r="P2" s="161"/>
      <c r="Q2" s="11"/>
    </row>
    <row r="3" spans="1:17" ht="27.75" customHeight="1">
      <c r="A3" s="162" t="s">
        <v>58</v>
      </c>
      <c r="B3" s="163"/>
      <c r="C3" s="163"/>
      <c r="D3" s="163"/>
      <c r="E3" s="163"/>
      <c r="F3" s="163"/>
      <c r="G3" s="163"/>
      <c r="H3" s="163"/>
      <c r="I3" s="163"/>
      <c r="J3" s="163"/>
      <c r="K3" s="163"/>
      <c r="L3" s="163"/>
      <c r="M3" s="163"/>
      <c r="N3" s="163"/>
      <c r="O3" s="164"/>
      <c r="P3" s="7" t="s">
        <v>2</v>
      </c>
      <c r="Q3" s="11"/>
    </row>
    <row r="4" spans="1:17" ht="25.5" customHeight="1">
      <c r="A4" s="171" t="s">
        <v>146</v>
      </c>
      <c r="B4" s="171" t="s">
        <v>212</v>
      </c>
      <c r="C4" s="165" t="s">
        <v>335</v>
      </c>
      <c r="D4" s="166"/>
      <c r="E4" s="171" t="s">
        <v>336</v>
      </c>
      <c r="F4" s="171" t="s">
        <v>337</v>
      </c>
      <c r="G4" s="165" t="s">
        <v>338</v>
      </c>
      <c r="H4" s="167"/>
      <c r="I4" s="167"/>
      <c r="J4" s="166"/>
      <c r="K4" s="165" t="s">
        <v>339</v>
      </c>
      <c r="L4" s="167"/>
      <c r="M4" s="167"/>
      <c r="N4" s="167"/>
      <c r="O4" s="167"/>
      <c r="P4" s="166"/>
      <c r="Q4" s="12"/>
    </row>
    <row r="5" spans="1:17" ht="13.5" customHeight="1">
      <c r="A5" s="172"/>
      <c r="B5" s="172"/>
      <c r="C5" s="171" t="s">
        <v>340</v>
      </c>
      <c r="D5" s="171" t="s">
        <v>341</v>
      </c>
      <c r="E5" s="172"/>
      <c r="F5" s="172"/>
      <c r="G5" s="171" t="s">
        <v>342</v>
      </c>
      <c r="H5" s="171" t="s">
        <v>343</v>
      </c>
      <c r="I5" s="171" t="s">
        <v>344</v>
      </c>
      <c r="J5" s="171" t="s">
        <v>345</v>
      </c>
      <c r="K5" s="171" t="s">
        <v>7</v>
      </c>
      <c r="L5" s="171" t="s">
        <v>109</v>
      </c>
      <c r="M5" s="171" t="s">
        <v>9</v>
      </c>
      <c r="N5" s="171" t="s">
        <v>10</v>
      </c>
      <c r="O5" s="171" t="s">
        <v>11</v>
      </c>
      <c r="P5" s="171" t="s">
        <v>62</v>
      </c>
      <c r="Q5" s="12"/>
    </row>
    <row r="6" spans="1:17" ht="36" customHeight="1">
      <c r="A6" s="173"/>
      <c r="B6" s="173"/>
      <c r="C6" s="173"/>
      <c r="D6" s="173"/>
      <c r="E6" s="173"/>
      <c r="F6" s="173"/>
      <c r="G6" s="173"/>
      <c r="H6" s="173"/>
      <c r="I6" s="173"/>
      <c r="J6" s="173"/>
      <c r="K6" s="173"/>
      <c r="L6" s="173"/>
      <c r="M6" s="173"/>
      <c r="N6" s="173"/>
      <c r="O6" s="173"/>
      <c r="P6" s="173"/>
      <c r="Q6" s="12"/>
    </row>
    <row r="7" spans="1:17" ht="18" customHeight="1">
      <c r="A7" s="168" t="s">
        <v>16</v>
      </c>
      <c r="B7" s="169"/>
      <c r="C7" s="169"/>
      <c r="D7" s="169"/>
      <c r="E7" s="169"/>
      <c r="F7" s="169"/>
      <c r="G7" s="169"/>
      <c r="H7" s="169"/>
      <c r="I7" s="169"/>
      <c r="J7" s="170"/>
      <c r="K7" s="8">
        <v>2402.88</v>
      </c>
      <c r="L7" s="8"/>
      <c r="M7" s="8">
        <v>2402.88</v>
      </c>
      <c r="N7" s="8"/>
      <c r="O7" s="8"/>
      <c r="P7" s="8"/>
      <c r="Q7" s="12"/>
    </row>
    <row r="8" spans="1:17" ht="18" customHeight="1">
      <c r="A8" s="3" t="s">
        <v>152</v>
      </c>
      <c r="B8" s="4"/>
      <c r="C8" s="4"/>
      <c r="D8" s="4"/>
      <c r="E8" s="4"/>
      <c r="F8" s="4"/>
      <c r="G8" s="4"/>
      <c r="H8" s="4"/>
      <c r="I8" s="4"/>
      <c r="J8" s="9"/>
      <c r="K8" s="10">
        <v>2402.88</v>
      </c>
      <c r="L8" s="10"/>
      <c r="M8" s="10">
        <v>2402.88</v>
      </c>
      <c r="N8" s="10"/>
      <c r="O8" s="10"/>
      <c r="P8" s="10"/>
      <c r="Q8" s="12"/>
    </row>
    <row r="9" spans="1:17" ht="28.5">
      <c r="A9" s="5" t="s">
        <v>64</v>
      </c>
      <c r="B9" s="5" t="s">
        <v>249</v>
      </c>
      <c r="C9" s="5" t="s">
        <v>346</v>
      </c>
      <c r="D9" s="5"/>
      <c r="E9" s="5"/>
      <c r="F9" s="5"/>
      <c r="G9" s="5"/>
      <c r="H9" s="5"/>
      <c r="I9" s="5"/>
      <c r="J9" s="8"/>
      <c r="K9" s="8">
        <v>21.56</v>
      </c>
      <c r="L9" s="8"/>
      <c r="M9" s="8">
        <v>21.56</v>
      </c>
      <c r="N9" s="8"/>
      <c r="O9" s="8"/>
      <c r="P9" s="8"/>
      <c r="Q9" s="12"/>
    </row>
    <row r="10" spans="1:17" ht="18" customHeight="1">
      <c r="A10" s="5" t="s">
        <v>64</v>
      </c>
      <c r="B10" s="5" t="s">
        <v>277</v>
      </c>
      <c r="C10" s="5" t="s">
        <v>347</v>
      </c>
      <c r="D10" s="5"/>
      <c r="E10" s="5"/>
      <c r="F10" s="5"/>
      <c r="G10" s="5"/>
      <c r="H10" s="5"/>
      <c r="I10" s="5"/>
      <c r="J10" s="8"/>
      <c r="K10" s="8">
        <v>5</v>
      </c>
      <c r="L10" s="8"/>
      <c r="M10" s="8">
        <v>5</v>
      </c>
      <c r="N10" s="8"/>
      <c r="O10" s="8"/>
      <c r="P10" s="8"/>
      <c r="Q10" s="12"/>
    </row>
    <row r="11" spans="1:17" ht="18" customHeight="1">
      <c r="A11" s="5" t="s">
        <v>64</v>
      </c>
      <c r="B11" s="5" t="s">
        <v>307</v>
      </c>
      <c r="C11" s="5" t="s">
        <v>346</v>
      </c>
      <c r="D11" s="5"/>
      <c r="E11" s="5"/>
      <c r="F11" s="5"/>
      <c r="G11" s="5"/>
      <c r="H11" s="5"/>
      <c r="I11" s="5"/>
      <c r="J11" s="8"/>
      <c r="K11" s="8">
        <v>17</v>
      </c>
      <c r="L11" s="8"/>
      <c r="M11" s="8">
        <v>17</v>
      </c>
      <c r="N11" s="8"/>
      <c r="O11" s="8"/>
      <c r="P11" s="8"/>
      <c r="Q11" s="12"/>
    </row>
    <row r="12" spans="1:17" ht="18" customHeight="1">
      <c r="A12" s="5" t="s">
        <v>64</v>
      </c>
      <c r="B12" s="5" t="s">
        <v>254</v>
      </c>
      <c r="C12" s="5" t="s">
        <v>346</v>
      </c>
      <c r="D12" s="5"/>
      <c r="E12" s="5"/>
      <c r="F12" s="5"/>
      <c r="G12" s="5"/>
      <c r="H12" s="5"/>
      <c r="I12" s="5"/>
      <c r="J12" s="8"/>
      <c r="K12" s="8">
        <v>280.31</v>
      </c>
      <c r="L12" s="8"/>
      <c r="M12" s="8">
        <v>280.31</v>
      </c>
      <c r="N12" s="8"/>
      <c r="O12" s="8"/>
      <c r="P12" s="8"/>
      <c r="Q12" s="12"/>
    </row>
    <row r="13" spans="1:17" ht="18" customHeight="1">
      <c r="A13" s="5" t="s">
        <v>64</v>
      </c>
      <c r="B13" s="5" t="s">
        <v>304</v>
      </c>
      <c r="C13" s="5" t="s">
        <v>348</v>
      </c>
      <c r="D13" s="5"/>
      <c r="E13" s="5"/>
      <c r="F13" s="5"/>
      <c r="G13" s="5"/>
      <c r="H13" s="5"/>
      <c r="I13" s="5"/>
      <c r="J13" s="8"/>
      <c r="K13" s="8">
        <v>19.399999999999999</v>
      </c>
      <c r="L13" s="8"/>
      <c r="M13" s="8">
        <v>19.399999999999999</v>
      </c>
      <c r="N13" s="8"/>
      <c r="O13" s="8"/>
      <c r="P13" s="8"/>
      <c r="Q13" s="12"/>
    </row>
    <row r="14" spans="1:17" ht="18" customHeight="1">
      <c r="A14" s="5" t="s">
        <v>64</v>
      </c>
      <c r="B14" s="5" t="s">
        <v>279</v>
      </c>
      <c r="C14" s="5" t="s">
        <v>349</v>
      </c>
      <c r="D14" s="5"/>
      <c r="E14" s="5"/>
      <c r="F14" s="5"/>
      <c r="G14" s="5"/>
      <c r="H14" s="5"/>
      <c r="I14" s="5"/>
      <c r="J14" s="8"/>
      <c r="K14" s="8">
        <v>1.42</v>
      </c>
      <c r="L14" s="8"/>
      <c r="M14" s="8">
        <v>1.42</v>
      </c>
      <c r="N14" s="8"/>
      <c r="O14" s="8"/>
      <c r="P14" s="8"/>
      <c r="Q14" s="12"/>
    </row>
    <row r="15" spans="1:17" ht="18" customHeight="1">
      <c r="A15" s="5" t="s">
        <v>64</v>
      </c>
      <c r="B15" s="5" t="s">
        <v>313</v>
      </c>
      <c r="C15" s="5" t="s">
        <v>346</v>
      </c>
      <c r="D15" s="5"/>
      <c r="E15" s="5"/>
      <c r="F15" s="5"/>
      <c r="G15" s="5"/>
      <c r="H15" s="5"/>
      <c r="I15" s="5"/>
      <c r="J15" s="8"/>
      <c r="K15" s="8">
        <v>1007.75</v>
      </c>
      <c r="L15" s="8"/>
      <c r="M15" s="8">
        <v>1007.75</v>
      </c>
      <c r="N15" s="8"/>
      <c r="O15" s="8"/>
      <c r="P15" s="8"/>
      <c r="Q15" s="12"/>
    </row>
    <row r="16" spans="1:17" ht="28.5">
      <c r="A16" s="5" t="s">
        <v>64</v>
      </c>
      <c r="B16" s="5" t="s">
        <v>303</v>
      </c>
      <c r="C16" s="5" t="s">
        <v>348</v>
      </c>
      <c r="D16" s="5"/>
      <c r="E16" s="5"/>
      <c r="F16" s="5"/>
      <c r="G16" s="5"/>
      <c r="H16" s="5"/>
      <c r="I16" s="5"/>
      <c r="J16" s="8"/>
      <c r="K16" s="8">
        <v>20</v>
      </c>
      <c r="L16" s="8"/>
      <c r="M16" s="8">
        <v>20</v>
      </c>
      <c r="N16" s="8"/>
      <c r="O16" s="8"/>
      <c r="P16" s="8"/>
      <c r="Q16" s="12"/>
    </row>
    <row r="17" spans="1:17" ht="28.5">
      <c r="A17" s="5" t="s">
        <v>64</v>
      </c>
      <c r="B17" s="5" t="s">
        <v>269</v>
      </c>
      <c r="C17" s="5" t="s">
        <v>350</v>
      </c>
      <c r="D17" s="5"/>
      <c r="E17" s="5"/>
      <c r="F17" s="5"/>
      <c r="G17" s="5"/>
      <c r="H17" s="5"/>
      <c r="I17" s="5"/>
      <c r="J17" s="8"/>
      <c r="K17" s="8">
        <v>10.91</v>
      </c>
      <c r="L17" s="8"/>
      <c r="M17" s="8">
        <v>10.91</v>
      </c>
      <c r="N17" s="8"/>
      <c r="O17" s="8"/>
      <c r="P17" s="8"/>
      <c r="Q17" s="12"/>
    </row>
    <row r="18" spans="1:17" ht="18" customHeight="1">
      <c r="A18" s="5" t="s">
        <v>64</v>
      </c>
      <c r="B18" s="5" t="s">
        <v>260</v>
      </c>
      <c r="C18" s="5" t="s">
        <v>350</v>
      </c>
      <c r="D18" s="5"/>
      <c r="E18" s="5"/>
      <c r="F18" s="5"/>
      <c r="G18" s="5"/>
      <c r="H18" s="5"/>
      <c r="I18" s="5"/>
      <c r="J18" s="8"/>
      <c r="K18" s="8">
        <v>2.4900000000000002</v>
      </c>
      <c r="L18" s="8"/>
      <c r="M18" s="8">
        <v>2.4900000000000002</v>
      </c>
      <c r="N18" s="8"/>
      <c r="O18" s="8"/>
      <c r="P18" s="8"/>
      <c r="Q18" s="12"/>
    </row>
    <row r="19" spans="1:17" ht="18" customHeight="1">
      <c r="A19" s="5" t="s">
        <v>64</v>
      </c>
      <c r="B19" s="5" t="s">
        <v>295</v>
      </c>
      <c r="C19" s="5" t="s">
        <v>346</v>
      </c>
      <c r="D19" s="5"/>
      <c r="E19" s="5"/>
      <c r="F19" s="5"/>
      <c r="G19" s="5"/>
      <c r="H19" s="5"/>
      <c r="I19" s="5"/>
      <c r="J19" s="8"/>
      <c r="K19" s="8">
        <v>30</v>
      </c>
      <c r="L19" s="8"/>
      <c r="M19" s="8">
        <v>30</v>
      </c>
      <c r="N19" s="8"/>
      <c r="O19" s="8"/>
      <c r="P19" s="8"/>
      <c r="Q19" s="12"/>
    </row>
    <row r="20" spans="1:17" ht="28.5">
      <c r="A20" s="5" t="s">
        <v>64</v>
      </c>
      <c r="B20" s="5" t="s">
        <v>272</v>
      </c>
      <c r="C20" s="5" t="s">
        <v>346</v>
      </c>
      <c r="D20" s="5"/>
      <c r="E20" s="5"/>
      <c r="F20" s="5"/>
      <c r="G20" s="5"/>
      <c r="H20" s="5"/>
      <c r="I20" s="5"/>
      <c r="J20" s="8"/>
      <c r="K20" s="8">
        <v>30.4</v>
      </c>
      <c r="L20" s="8"/>
      <c r="M20" s="8">
        <v>30.4</v>
      </c>
      <c r="N20" s="8"/>
      <c r="O20" s="8"/>
      <c r="P20" s="8"/>
      <c r="Q20" s="12"/>
    </row>
    <row r="21" spans="1:17" ht="18" customHeight="1">
      <c r="A21" s="5" t="s">
        <v>64</v>
      </c>
      <c r="B21" s="5" t="s">
        <v>292</v>
      </c>
      <c r="C21" s="5" t="s">
        <v>346</v>
      </c>
      <c r="D21" s="5"/>
      <c r="E21" s="5"/>
      <c r="F21" s="5"/>
      <c r="G21" s="5"/>
      <c r="H21" s="5"/>
      <c r="I21" s="5"/>
      <c r="J21" s="8"/>
      <c r="K21" s="8">
        <v>26</v>
      </c>
      <c r="L21" s="8"/>
      <c r="M21" s="8">
        <v>26</v>
      </c>
      <c r="N21" s="8"/>
      <c r="O21" s="8"/>
      <c r="P21" s="8"/>
      <c r="Q21" s="12"/>
    </row>
    <row r="22" spans="1:17" ht="18" customHeight="1">
      <c r="A22" s="5" t="s">
        <v>64</v>
      </c>
      <c r="B22" s="5" t="s">
        <v>251</v>
      </c>
      <c r="C22" s="5" t="s">
        <v>349</v>
      </c>
      <c r="D22" s="5"/>
      <c r="E22" s="5"/>
      <c r="F22" s="5"/>
      <c r="G22" s="5"/>
      <c r="H22" s="5"/>
      <c r="I22" s="5"/>
      <c r="J22" s="8"/>
      <c r="K22" s="8">
        <v>49.76</v>
      </c>
      <c r="L22" s="8"/>
      <c r="M22" s="8">
        <v>49.76</v>
      </c>
      <c r="N22" s="8"/>
      <c r="O22" s="8"/>
      <c r="P22" s="8"/>
      <c r="Q22" s="12"/>
    </row>
    <row r="23" spans="1:17" ht="18" customHeight="1">
      <c r="A23" s="5" t="s">
        <v>64</v>
      </c>
      <c r="B23" s="5" t="s">
        <v>263</v>
      </c>
      <c r="C23" s="5" t="s">
        <v>349</v>
      </c>
      <c r="D23" s="5"/>
      <c r="E23" s="5"/>
      <c r="F23" s="5"/>
      <c r="G23" s="5"/>
      <c r="H23" s="5"/>
      <c r="I23" s="5"/>
      <c r="J23" s="8"/>
      <c r="K23" s="8">
        <v>214.31</v>
      </c>
      <c r="L23" s="8"/>
      <c r="M23" s="8">
        <v>214.31</v>
      </c>
      <c r="N23" s="8"/>
      <c r="O23" s="8"/>
      <c r="P23" s="8"/>
      <c r="Q23" s="12"/>
    </row>
    <row r="24" spans="1:17" ht="18" customHeight="1">
      <c r="A24" s="5" t="s">
        <v>64</v>
      </c>
      <c r="B24" s="5" t="s">
        <v>301</v>
      </c>
      <c r="C24" s="5" t="s">
        <v>151</v>
      </c>
      <c r="D24" s="5"/>
      <c r="E24" s="5"/>
      <c r="F24" s="5"/>
      <c r="G24" s="5"/>
      <c r="H24" s="5"/>
      <c r="I24" s="5"/>
      <c r="J24" s="8"/>
      <c r="K24" s="8">
        <v>15</v>
      </c>
      <c r="L24" s="8"/>
      <c r="M24" s="8">
        <v>15</v>
      </c>
      <c r="N24" s="8"/>
      <c r="O24" s="8"/>
      <c r="P24" s="8"/>
      <c r="Q24" s="12"/>
    </row>
    <row r="25" spans="1:17" ht="18" customHeight="1">
      <c r="A25" s="5" t="s">
        <v>64</v>
      </c>
      <c r="B25" s="5" t="s">
        <v>318</v>
      </c>
      <c r="C25" s="5" t="s">
        <v>151</v>
      </c>
      <c r="D25" s="5"/>
      <c r="E25" s="5"/>
      <c r="F25" s="5"/>
      <c r="G25" s="5"/>
      <c r="H25" s="5"/>
      <c r="I25" s="5"/>
      <c r="J25" s="8"/>
      <c r="K25" s="8">
        <v>80</v>
      </c>
      <c r="L25" s="8"/>
      <c r="M25" s="8">
        <v>80</v>
      </c>
      <c r="N25" s="8"/>
      <c r="O25" s="8"/>
      <c r="P25" s="8"/>
      <c r="Q25" s="12"/>
    </row>
    <row r="26" spans="1:17" ht="28.5">
      <c r="A26" s="5" t="s">
        <v>64</v>
      </c>
      <c r="B26" s="5" t="s">
        <v>290</v>
      </c>
      <c r="C26" s="5" t="s">
        <v>346</v>
      </c>
      <c r="D26" s="5"/>
      <c r="E26" s="5"/>
      <c r="F26" s="5"/>
      <c r="G26" s="5"/>
      <c r="H26" s="5"/>
      <c r="I26" s="5"/>
      <c r="J26" s="8"/>
      <c r="K26" s="8">
        <v>38</v>
      </c>
      <c r="L26" s="8"/>
      <c r="M26" s="8">
        <v>38</v>
      </c>
      <c r="N26" s="8"/>
      <c r="O26" s="8"/>
      <c r="P26" s="8"/>
      <c r="Q26" s="12"/>
    </row>
    <row r="27" spans="1:17" ht="28.5">
      <c r="A27" s="5" t="s">
        <v>64</v>
      </c>
      <c r="B27" s="5" t="s">
        <v>275</v>
      </c>
      <c r="C27" s="5" t="s">
        <v>346</v>
      </c>
      <c r="D27" s="5"/>
      <c r="E27" s="5"/>
      <c r="F27" s="5"/>
      <c r="G27" s="5"/>
      <c r="H27" s="5"/>
      <c r="I27" s="5"/>
      <c r="J27" s="8"/>
      <c r="K27" s="8">
        <v>18</v>
      </c>
      <c r="L27" s="8"/>
      <c r="M27" s="8">
        <v>18</v>
      </c>
      <c r="N27" s="8"/>
      <c r="O27" s="8"/>
      <c r="P27" s="8"/>
      <c r="Q27" s="12"/>
    </row>
    <row r="28" spans="1:17" ht="28.5">
      <c r="A28" s="5" t="s">
        <v>64</v>
      </c>
      <c r="B28" s="5" t="s">
        <v>287</v>
      </c>
      <c r="C28" s="5" t="s">
        <v>349</v>
      </c>
      <c r="D28" s="5"/>
      <c r="E28" s="5"/>
      <c r="F28" s="5"/>
      <c r="G28" s="5"/>
      <c r="H28" s="5"/>
      <c r="I28" s="5"/>
      <c r="J28" s="8"/>
      <c r="K28" s="8">
        <v>10</v>
      </c>
      <c r="L28" s="8"/>
      <c r="M28" s="8">
        <v>10</v>
      </c>
      <c r="N28" s="8"/>
      <c r="O28" s="8"/>
      <c r="P28" s="8"/>
      <c r="Q28" s="12"/>
    </row>
    <row r="29" spans="1:17" ht="18" customHeight="1">
      <c r="A29" s="5" t="s">
        <v>64</v>
      </c>
      <c r="B29" s="5" t="s">
        <v>298</v>
      </c>
      <c r="C29" s="5" t="s">
        <v>347</v>
      </c>
      <c r="D29" s="5"/>
      <c r="E29" s="5"/>
      <c r="F29" s="5"/>
      <c r="G29" s="5"/>
      <c r="H29" s="5"/>
      <c r="I29" s="5"/>
      <c r="J29" s="8"/>
      <c r="K29" s="8">
        <v>100</v>
      </c>
      <c r="L29" s="8"/>
      <c r="M29" s="8">
        <v>100</v>
      </c>
      <c r="N29" s="8"/>
      <c r="O29" s="8"/>
      <c r="P29" s="8"/>
      <c r="Q29" s="12"/>
    </row>
    <row r="30" spans="1:17" ht="18" customHeight="1">
      <c r="A30" s="5" t="s">
        <v>64</v>
      </c>
      <c r="B30" s="5" t="s">
        <v>315</v>
      </c>
      <c r="C30" s="5" t="s">
        <v>346</v>
      </c>
      <c r="D30" s="5"/>
      <c r="E30" s="5"/>
      <c r="F30" s="5"/>
      <c r="G30" s="5"/>
      <c r="H30" s="5"/>
      <c r="I30" s="5"/>
      <c r="J30" s="8"/>
      <c r="K30" s="8">
        <v>29</v>
      </c>
      <c r="L30" s="8"/>
      <c r="M30" s="8">
        <v>29</v>
      </c>
      <c r="N30" s="8"/>
      <c r="O30" s="8"/>
      <c r="P30" s="8"/>
      <c r="Q30" s="12"/>
    </row>
    <row r="31" spans="1:17">
      <c r="A31" s="5" t="s">
        <v>64</v>
      </c>
      <c r="B31" s="5" t="s">
        <v>306</v>
      </c>
      <c r="C31" s="5" t="s">
        <v>351</v>
      </c>
      <c r="D31" s="5"/>
      <c r="E31" s="5"/>
      <c r="F31" s="5"/>
      <c r="G31" s="5"/>
      <c r="H31" s="5"/>
      <c r="I31" s="5"/>
      <c r="J31" s="8"/>
      <c r="K31" s="8">
        <v>52.98</v>
      </c>
      <c r="L31" s="8"/>
      <c r="M31" s="8">
        <v>52.98</v>
      </c>
      <c r="N31" s="8"/>
      <c r="O31" s="8"/>
      <c r="P31" s="8"/>
      <c r="Q31" s="12"/>
    </row>
    <row r="32" spans="1:17" ht="28.5">
      <c r="A32" s="5" t="s">
        <v>64</v>
      </c>
      <c r="B32" s="5" t="s">
        <v>310</v>
      </c>
      <c r="C32" s="5" t="s">
        <v>349</v>
      </c>
      <c r="D32" s="5"/>
      <c r="E32" s="5"/>
      <c r="F32" s="5"/>
      <c r="G32" s="5"/>
      <c r="H32" s="5"/>
      <c r="I32" s="5"/>
      <c r="J32" s="8"/>
      <c r="K32" s="8">
        <v>216.41</v>
      </c>
      <c r="L32" s="8"/>
      <c r="M32" s="8">
        <v>216.41</v>
      </c>
      <c r="N32" s="8"/>
      <c r="O32" s="8"/>
      <c r="P32" s="8"/>
      <c r="Q32" s="12"/>
    </row>
    <row r="33" spans="1:17" ht="28.5">
      <c r="A33" s="5" t="s">
        <v>64</v>
      </c>
      <c r="B33" s="5" t="s">
        <v>246</v>
      </c>
      <c r="C33" s="5" t="s">
        <v>346</v>
      </c>
      <c r="D33" s="5"/>
      <c r="E33" s="5"/>
      <c r="F33" s="5"/>
      <c r="G33" s="5"/>
      <c r="H33" s="5"/>
      <c r="I33" s="5"/>
      <c r="J33" s="8"/>
      <c r="K33" s="8">
        <v>35.299999999999997</v>
      </c>
      <c r="L33" s="8"/>
      <c r="M33" s="8">
        <v>35.299999999999997</v>
      </c>
      <c r="N33" s="8"/>
      <c r="O33" s="8"/>
      <c r="P33" s="8"/>
      <c r="Q33" s="12"/>
    </row>
    <row r="34" spans="1:17" ht="28.5">
      <c r="A34" s="5" t="s">
        <v>64</v>
      </c>
      <c r="B34" s="5" t="s">
        <v>314</v>
      </c>
      <c r="C34" s="5" t="s">
        <v>346</v>
      </c>
      <c r="D34" s="5"/>
      <c r="E34" s="5"/>
      <c r="F34" s="5"/>
      <c r="G34" s="5"/>
      <c r="H34" s="5"/>
      <c r="I34" s="5"/>
      <c r="J34" s="8"/>
      <c r="K34" s="8">
        <v>21.7</v>
      </c>
      <c r="L34" s="8"/>
      <c r="M34" s="8">
        <v>21.7</v>
      </c>
      <c r="N34" s="8"/>
      <c r="O34" s="8"/>
      <c r="P34" s="8"/>
      <c r="Q34" s="12"/>
    </row>
    <row r="35" spans="1:17" ht="28.5">
      <c r="A35" s="5" t="s">
        <v>64</v>
      </c>
      <c r="B35" s="5" t="s">
        <v>285</v>
      </c>
      <c r="C35" s="5" t="s">
        <v>346</v>
      </c>
      <c r="D35" s="5"/>
      <c r="E35" s="5"/>
      <c r="F35" s="5"/>
      <c r="G35" s="5"/>
      <c r="H35" s="5"/>
      <c r="I35" s="5"/>
      <c r="J35" s="8"/>
      <c r="K35" s="8">
        <v>24.8</v>
      </c>
      <c r="L35" s="8"/>
      <c r="M35" s="8">
        <v>24.8</v>
      </c>
      <c r="N35" s="8"/>
      <c r="O35" s="8"/>
      <c r="P35" s="8"/>
      <c r="Q35" s="12"/>
    </row>
    <row r="36" spans="1:17" ht="18" customHeight="1">
      <c r="A36" s="5" t="s">
        <v>64</v>
      </c>
      <c r="B36" s="5" t="s">
        <v>257</v>
      </c>
      <c r="C36" s="5" t="s">
        <v>346</v>
      </c>
      <c r="D36" s="5"/>
      <c r="E36" s="5"/>
      <c r="F36" s="5"/>
      <c r="G36" s="5"/>
      <c r="H36" s="5"/>
      <c r="I36" s="5"/>
      <c r="J36" s="8"/>
      <c r="K36" s="8">
        <v>15.52</v>
      </c>
      <c r="L36" s="8"/>
      <c r="M36" s="8">
        <v>15.52</v>
      </c>
      <c r="N36" s="8"/>
      <c r="O36" s="8"/>
      <c r="P36" s="8"/>
      <c r="Q36" s="12"/>
    </row>
    <row r="37" spans="1:17" ht="18" customHeight="1">
      <c r="A37" s="5" t="s">
        <v>64</v>
      </c>
      <c r="B37" s="5" t="s">
        <v>282</v>
      </c>
      <c r="C37" s="5" t="s">
        <v>348</v>
      </c>
      <c r="D37" s="5"/>
      <c r="E37" s="5"/>
      <c r="F37" s="5"/>
      <c r="G37" s="5"/>
      <c r="H37" s="5"/>
      <c r="I37" s="5"/>
      <c r="J37" s="8"/>
      <c r="K37" s="8">
        <v>9.86</v>
      </c>
      <c r="L37" s="8"/>
      <c r="M37" s="8">
        <v>9.86</v>
      </c>
      <c r="N37" s="8"/>
      <c r="O37" s="8"/>
      <c r="P37" s="8"/>
      <c r="Q37" s="12"/>
    </row>
    <row r="38" spans="1:17" ht="11.25" customHeight="1">
      <c r="A38" s="6"/>
      <c r="B38" s="6"/>
      <c r="C38" s="6"/>
      <c r="D38" s="6"/>
      <c r="E38" s="6"/>
      <c r="F38" s="6"/>
      <c r="G38" s="6"/>
      <c r="H38" s="6"/>
      <c r="I38" s="6"/>
      <c r="J38" s="6"/>
      <c r="K38" s="6"/>
      <c r="L38" s="6"/>
      <c r="M38" s="6"/>
      <c r="N38" s="6"/>
      <c r="O38" s="6"/>
      <c r="P38" s="6"/>
      <c r="Q38"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topLeftCell="B1" workbookViewId="0">
      <selection sqref="A1:S1"/>
    </sheetView>
  </sheetViews>
  <sheetFormatPr defaultColWidth="9" defaultRowHeight="14.25"/>
  <cols>
    <col min="1" max="1" width="7.75" style="13" customWidth="1"/>
    <col min="2" max="2" width="20.625" style="13" customWidth="1"/>
    <col min="3" max="3" width="16.375" style="13" customWidth="1"/>
    <col min="4" max="4" width="14.5" style="13" customWidth="1"/>
    <col min="5" max="5" width="13.625" style="13" customWidth="1"/>
    <col min="6" max="6" width="10.875" style="13" customWidth="1"/>
    <col min="7" max="7" width="10.25" style="13" customWidth="1"/>
    <col min="8" max="8" width="9.75" style="13" customWidth="1"/>
    <col min="9" max="9" width="9.5" style="13" customWidth="1"/>
    <col min="10" max="10" width="8.375" style="13" customWidth="1"/>
    <col min="11" max="11" width="10.375" style="13" customWidth="1"/>
    <col min="12" max="12" width="9.375" style="13" customWidth="1"/>
    <col min="13" max="13" width="10.25" style="13" customWidth="1"/>
    <col min="14" max="14" width="12.125" style="13" customWidth="1"/>
    <col min="15" max="15" width="10.375" style="13" customWidth="1"/>
    <col min="16" max="16" width="10" style="13" customWidth="1"/>
    <col min="17" max="17" width="10.75" style="13" customWidth="1"/>
    <col min="18" max="18" width="11.25" style="13" customWidth="1"/>
    <col min="19" max="19" width="10.625" style="13" customWidth="1"/>
    <col min="20" max="20" width="10.75" style="13" customWidth="1"/>
    <col min="21" max="21" width="10.375" style="13" customWidth="1"/>
    <col min="22" max="22" width="8.375" style="13" customWidth="1"/>
    <col min="23" max="23" width="10.375" style="13" customWidth="1"/>
    <col min="24" max="26" width="8.375" style="13" customWidth="1"/>
    <col min="27" max="16384" width="9" style="13"/>
  </cols>
  <sheetData>
    <row r="1" spans="1:26" ht="42.75" customHeight="1">
      <c r="A1" s="111" t="s">
        <v>57</v>
      </c>
      <c r="B1" s="112"/>
      <c r="C1" s="112"/>
      <c r="D1" s="112"/>
      <c r="E1" s="112"/>
      <c r="F1" s="112"/>
      <c r="G1" s="112"/>
      <c r="H1" s="112"/>
      <c r="I1" s="112"/>
      <c r="J1" s="112"/>
      <c r="K1" s="112"/>
      <c r="L1" s="112"/>
      <c r="M1" s="112"/>
      <c r="N1" s="112"/>
      <c r="O1" s="112"/>
      <c r="P1" s="112"/>
      <c r="Q1" s="112"/>
      <c r="R1" s="112"/>
      <c r="S1" s="113"/>
      <c r="T1" s="11"/>
      <c r="U1" s="81"/>
      <c r="V1" s="81"/>
      <c r="W1" s="81"/>
      <c r="X1" s="81"/>
      <c r="Y1" s="81"/>
      <c r="Z1" s="81"/>
    </row>
    <row r="2" spans="1:26" ht="24" customHeight="1">
      <c r="A2" s="114" t="s">
        <v>58</v>
      </c>
      <c r="B2" s="114"/>
      <c r="C2" s="115"/>
      <c r="D2" s="116"/>
      <c r="E2" s="116"/>
      <c r="F2" s="116"/>
      <c r="G2" s="116"/>
      <c r="H2" s="116"/>
      <c r="I2" s="116"/>
      <c r="J2" s="116"/>
      <c r="K2" s="116"/>
      <c r="L2" s="116"/>
      <c r="M2" s="116"/>
      <c r="N2" s="116"/>
      <c r="O2" s="116"/>
      <c r="P2" s="116"/>
      <c r="Q2" s="116"/>
      <c r="R2" s="116"/>
      <c r="S2" s="117"/>
      <c r="T2" s="27"/>
      <c r="U2" s="26"/>
      <c r="V2" s="26"/>
      <c r="W2" s="26"/>
      <c r="X2" s="118" t="s">
        <v>2</v>
      </c>
      <c r="Y2" s="119"/>
      <c r="Z2" s="81"/>
    </row>
    <row r="3" spans="1:26" ht="22.5" customHeight="1">
      <c r="A3" s="120" t="s">
        <v>59</v>
      </c>
      <c r="B3" s="120" t="s">
        <v>60</v>
      </c>
      <c r="C3" s="121" t="s">
        <v>7</v>
      </c>
      <c r="D3" s="120" t="s">
        <v>61</v>
      </c>
      <c r="E3" s="120"/>
      <c r="F3" s="120"/>
      <c r="G3" s="120"/>
      <c r="H3" s="120"/>
      <c r="I3" s="120"/>
      <c r="J3" s="120"/>
      <c r="K3" s="120"/>
      <c r="L3" s="120"/>
      <c r="M3" s="120"/>
      <c r="N3" s="120"/>
      <c r="O3" s="120"/>
      <c r="P3" s="120"/>
      <c r="Q3" s="120"/>
      <c r="R3" s="120" t="s">
        <v>62</v>
      </c>
      <c r="S3" s="120"/>
      <c r="T3" s="120"/>
      <c r="U3" s="120"/>
      <c r="V3" s="120"/>
      <c r="W3" s="120"/>
      <c r="X3" s="120"/>
      <c r="Y3" s="120"/>
      <c r="Z3" s="47"/>
    </row>
    <row r="4" spans="1:26" ht="22.5" customHeight="1">
      <c r="A4" s="120"/>
      <c r="B4" s="120"/>
      <c r="C4" s="121"/>
      <c r="D4" s="121" t="s">
        <v>8</v>
      </c>
      <c r="E4" s="121"/>
      <c r="F4" s="121"/>
      <c r="G4" s="121"/>
      <c r="H4" s="121"/>
      <c r="I4" s="121"/>
      <c r="J4" s="121"/>
      <c r="K4" s="121" t="s">
        <v>9</v>
      </c>
      <c r="L4" s="121"/>
      <c r="M4" s="121"/>
      <c r="N4" s="121"/>
      <c r="O4" s="121"/>
      <c r="P4" s="121" t="s">
        <v>10</v>
      </c>
      <c r="Q4" s="121" t="s">
        <v>11</v>
      </c>
      <c r="R4" s="121" t="s">
        <v>12</v>
      </c>
      <c r="S4" s="121"/>
      <c r="T4" s="121"/>
      <c r="U4" s="121" t="s">
        <v>13</v>
      </c>
      <c r="V4" s="121"/>
      <c r="W4" s="121"/>
      <c r="X4" s="121" t="s">
        <v>14</v>
      </c>
      <c r="Y4" s="121" t="s">
        <v>15</v>
      </c>
      <c r="Z4" s="47"/>
    </row>
    <row r="5" spans="1:26" ht="111" customHeight="1">
      <c r="A5" s="120"/>
      <c r="B5" s="120"/>
      <c r="C5" s="121"/>
      <c r="D5" s="84" t="s">
        <v>16</v>
      </c>
      <c r="E5" s="84" t="s">
        <v>17</v>
      </c>
      <c r="F5" s="84" t="s">
        <v>18</v>
      </c>
      <c r="G5" s="84" t="s">
        <v>19</v>
      </c>
      <c r="H5" s="84" t="s">
        <v>20</v>
      </c>
      <c r="I5" s="84" t="s">
        <v>21</v>
      </c>
      <c r="J5" s="84" t="s">
        <v>22</v>
      </c>
      <c r="K5" s="84" t="s">
        <v>16</v>
      </c>
      <c r="L5" s="84" t="s">
        <v>17</v>
      </c>
      <c r="M5" s="84" t="s">
        <v>23</v>
      </c>
      <c r="N5" s="84" t="s">
        <v>24</v>
      </c>
      <c r="O5" s="84" t="s">
        <v>22</v>
      </c>
      <c r="P5" s="121"/>
      <c r="Q5" s="121"/>
      <c r="R5" s="84" t="s">
        <v>25</v>
      </c>
      <c r="S5" s="84" t="s">
        <v>26</v>
      </c>
      <c r="T5" s="84" t="s">
        <v>27</v>
      </c>
      <c r="U5" s="84" t="s">
        <v>25</v>
      </c>
      <c r="V5" s="84" t="s">
        <v>26</v>
      </c>
      <c r="W5" s="84" t="s">
        <v>27</v>
      </c>
      <c r="X5" s="121"/>
      <c r="Y5" s="121"/>
      <c r="Z5" s="47"/>
    </row>
    <row r="6" spans="1:26" ht="20.25" customHeight="1">
      <c r="A6" s="120" t="s">
        <v>16</v>
      </c>
      <c r="B6" s="120"/>
      <c r="C6" s="85">
        <v>70598.89</v>
      </c>
      <c r="D6" s="85">
        <v>1921.11</v>
      </c>
      <c r="E6" s="85"/>
      <c r="F6" s="85">
        <v>1080.1099999999999</v>
      </c>
      <c r="G6" s="85"/>
      <c r="H6" s="85">
        <v>841</v>
      </c>
      <c r="I6" s="85"/>
      <c r="J6" s="85"/>
      <c r="K6" s="85">
        <v>50249.84</v>
      </c>
      <c r="L6" s="85"/>
      <c r="M6" s="85">
        <v>50249.84</v>
      </c>
      <c r="N6" s="85"/>
      <c r="O6" s="85"/>
      <c r="P6" s="85"/>
      <c r="Q6" s="85"/>
      <c r="R6" s="85">
        <v>34.53</v>
      </c>
      <c r="S6" s="85"/>
      <c r="T6" s="85">
        <v>34.53</v>
      </c>
      <c r="U6" s="85">
        <v>18393.41</v>
      </c>
      <c r="V6" s="85">
        <v>3653.34</v>
      </c>
      <c r="W6" s="85">
        <v>14740.07</v>
      </c>
      <c r="X6" s="85"/>
      <c r="Y6" s="85"/>
      <c r="Z6" s="47"/>
    </row>
    <row r="7" spans="1:26" ht="19.5" customHeight="1">
      <c r="A7" s="31" t="s">
        <v>63</v>
      </c>
      <c r="B7" s="31" t="s">
        <v>64</v>
      </c>
      <c r="C7" s="71">
        <v>70598.89</v>
      </c>
      <c r="D7" s="71">
        <v>1921.11</v>
      </c>
      <c r="E7" s="48"/>
      <c r="F7" s="48">
        <v>1080.1099999999999</v>
      </c>
      <c r="G7" s="48"/>
      <c r="H7" s="48">
        <v>841</v>
      </c>
      <c r="I7" s="48"/>
      <c r="J7" s="48"/>
      <c r="K7" s="48">
        <v>50249.84</v>
      </c>
      <c r="L7" s="48"/>
      <c r="M7" s="48">
        <v>50249.84</v>
      </c>
      <c r="N7" s="48"/>
      <c r="O7" s="48"/>
      <c r="P7" s="48"/>
      <c r="Q7" s="48"/>
      <c r="R7" s="48">
        <v>34.53</v>
      </c>
      <c r="S7" s="48"/>
      <c r="T7" s="48">
        <v>34.53</v>
      </c>
      <c r="U7" s="48">
        <v>18393.41</v>
      </c>
      <c r="V7" s="48">
        <v>3653.34</v>
      </c>
      <c r="W7" s="48">
        <v>14740.07</v>
      </c>
      <c r="X7" s="48"/>
      <c r="Y7" s="48"/>
      <c r="Z7" s="86"/>
    </row>
    <row r="8" spans="1:26" ht="14.25" customHeight="1">
      <c r="A8" s="80"/>
      <c r="B8" s="80"/>
      <c r="C8" s="80"/>
      <c r="D8" s="80"/>
      <c r="E8" s="80"/>
      <c r="F8" s="80"/>
      <c r="G8" s="80"/>
      <c r="H8" s="80"/>
      <c r="I8" s="80"/>
      <c r="J8" s="80"/>
      <c r="K8" s="80"/>
      <c r="L8" s="80"/>
      <c r="M8" s="80"/>
      <c r="N8" s="80"/>
      <c r="O8" s="80"/>
      <c r="P8" s="80"/>
      <c r="Q8" s="80"/>
      <c r="R8" s="80"/>
      <c r="S8" s="80"/>
      <c r="T8" s="80"/>
      <c r="U8" s="80"/>
      <c r="V8" s="80"/>
      <c r="W8" s="80"/>
      <c r="X8" s="80"/>
      <c r="Y8" s="80"/>
      <c r="Z8" s="81"/>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N22"/>
  <sheetViews>
    <sheetView showGridLines="0" tabSelected="1" workbookViewId="0">
      <selection activeCell="S16" sqref="S16"/>
    </sheetView>
  </sheetViews>
  <sheetFormatPr defaultColWidth="9" defaultRowHeight="14.25"/>
  <cols>
    <col min="1" max="1" width="5.125" style="13" customWidth="1"/>
    <col min="2" max="3" width="5.25" style="13" customWidth="1"/>
    <col min="4" max="4" width="29.5" style="13" customWidth="1"/>
    <col min="5" max="5" width="9.625" style="13" customWidth="1"/>
    <col min="6" max="6" width="24.5" style="13" customWidth="1"/>
    <col min="7" max="7" width="13.75" style="13" customWidth="1"/>
    <col min="8" max="8" width="12.625" style="13" customWidth="1"/>
    <col min="9" max="9" width="14.25" style="13" customWidth="1"/>
    <col min="10" max="11" width="12.75" style="13" customWidth="1"/>
    <col min="12" max="12" width="13.625" style="13" customWidth="1"/>
    <col min="13" max="13" width="1.25" style="13" customWidth="1"/>
    <col min="14" max="14" width="1" style="13" customWidth="1"/>
    <col min="15" max="16384" width="9" style="13"/>
  </cols>
  <sheetData>
    <row r="1" spans="1:14" ht="21.75" customHeight="1">
      <c r="A1" s="111" t="s">
        <v>65</v>
      </c>
      <c r="B1" s="112"/>
      <c r="C1" s="112"/>
      <c r="D1" s="112"/>
      <c r="E1" s="112"/>
      <c r="F1" s="112"/>
      <c r="G1" s="112"/>
      <c r="H1" s="112"/>
      <c r="I1" s="112"/>
      <c r="J1" s="112"/>
      <c r="K1" s="112"/>
      <c r="L1" s="113"/>
      <c r="M1" s="46"/>
      <c r="N1" s="81"/>
    </row>
    <row r="2" spans="1:14" ht="25.5" customHeight="1">
      <c r="A2" s="122" t="s">
        <v>58</v>
      </c>
      <c r="B2" s="116"/>
      <c r="C2" s="116"/>
      <c r="D2" s="116"/>
      <c r="E2" s="116"/>
      <c r="F2" s="117"/>
      <c r="G2" s="27"/>
      <c r="H2" s="27"/>
      <c r="I2" s="27"/>
      <c r="J2" s="27"/>
      <c r="K2" s="27"/>
      <c r="L2" s="82" t="s">
        <v>2</v>
      </c>
      <c r="M2" s="46"/>
      <c r="N2" s="81"/>
    </row>
    <row r="3" spans="1:14" ht="25.5" customHeight="1">
      <c r="A3" s="120" t="s">
        <v>66</v>
      </c>
      <c r="B3" s="120"/>
      <c r="C3" s="120"/>
      <c r="D3" s="120" t="s">
        <v>67</v>
      </c>
      <c r="E3" s="120" t="s">
        <v>59</v>
      </c>
      <c r="F3" s="120" t="s">
        <v>60</v>
      </c>
      <c r="G3" s="120" t="s">
        <v>7</v>
      </c>
      <c r="H3" s="120" t="s">
        <v>68</v>
      </c>
      <c r="I3" s="120"/>
      <c r="J3" s="120"/>
      <c r="K3" s="120"/>
      <c r="L3" s="120" t="s">
        <v>69</v>
      </c>
      <c r="M3" s="83"/>
      <c r="N3" s="81"/>
    </row>
    <row r="4" spans="1:14" ht="39.950000000000003" customHeight="1">
      <c r="A4" s="29" t="s">
        <v>70</v>
      </c>
      <c r="B4" s="29" t="s">
        <v>71</v>
      </c>
      <c r="C4" s="29" t="s">
        <v>72</v>
      </c>
      <c r="D4" s="120"/>
      <c r="E4" s="120"/>
      <c r="F4" s="120"/>
      <c r="G4" s="120"/>
      <c r="H4" s="29" t="s">
        <v>25</v>
      </c>
      <c r="I4" s="29" t="s">
        <v>73</v>
      </c>
      <c r="J4" s="29" t="s">
        <v>74</v>
      </c>
      <c r="K4" s="29" t="s">
        <v>75</v>
      </c>
      <c r="L4" s="123"/>
      <c r="M4" s="83"/>
      <c r="N4" s="81"/>
    </row>
    <row r="5" spans="1:14" ht="19.5" customHeight="1">
      <c r="A5" s="29" t="s">
        <v>76</v>
      </c>
      <c r="B5" s="29" t="s">
        <v>76</v>
      </c>
      <c r="C5" s="29" t="s">
        <v>76</v>
      </c>
      <c r="D5" s="29" t="s">
        <v>76</v>
      </c>
      <c r="E5" s="29" t="s">
        <v>76</v>
      </c>
      <c r="F5" s="29" t="s">
        <v>76</v>
      </c>
      <c r="G5" s="79">
        <v>1</v>
      </c>
      <c r="H5" s="79">
        <v>2</v>
      </c>
      <c r="I5" s="79">
        <v>3</v>
      </c>
      <c r="J5" s="79">
        <v>4</v>
      </c>
      <c r="K5" s="79">
        <v>5</v>
      </c>
      <c r="L5" s="79">
        <v>6</v>
      </c>
      <c r="M5" s="83"/>
      <c r="N5" s="81"/>
    </row>
    <row r="6" spans="1:14" ht="20.25" customHeight="1">
      <c r="A6" s="120" t="s">
        <v>16</v>
      </c>
      <c r="B6" s="123"/>
      <c r="C6" s="123"/>
      <c r="D6" s="123"/>
      <c r="E6" s="123"/>
      <c r="F6" s="123"/>
      <c r="G6" s="71">
        <v>70598.89</v>
      </c>
      <c r="H6" s="71">
        <v>359.61</v>
      </c>
      <c r="I6" s="71">
        <v>303.72000000000003</v>
      </c>
      <c r="J6" s="71">
        <v>50.46</v>
      </c>
      <c r="K6" s="71">
        <v>5.43</v>
      </c>
      <c r="L6" s="71">
        <v>70239.28</v>
      </c>
      <c r="M6" s="47"/>
      <c r="N6" s="81"/>
    </row>
    <row r="7" spans="1:14" ht="20.25" customHeight="1">
      <c r="A7" s="31" t="s">
        <v>77</v>
      </c>
      <c r="B7" s="31" t="s">
        <v>78</v>
      </c>
      <c r="C7" s="31" t="s">
        <v>79</v>
      </c>
      <c r="D7" s="31" t="s">
        <v>80</v>
      </c>
      <c r="E7" s="31" t="s">
        <v>63</v>
      </c>
      <c r="F7" s="31" t="s">
        <v>64</v>
      </c>
      <c r="G7" s="71">
        <v>5.43</v>
      </c>
      <c r="H7" s="71">
        <v>5.43</v>
      </c>
      <c r="I7" s="48"/>
      <c r="J7" s="48"/>
      <c r="K7" s="48">
        <v>5.43</v>
      </c>
      <c r="L7" s="48"/>
      <c r="M7" s="47"/>
      <c r="N7" s="81"/>
    </row>
    <row r="8" spans="1:14" ht="28.5">
      <c r="A8" s="31" t="s">
        <v>77</v>
      </c>
      <c r="B8" s="31" t="s">
        <v>78</v>
      </c>
      <c r="C8" s="31" t="s">
        <v>78</v>
      </c>
      <c r="D8" s="31" t="s">
        <v>81</v>
      </c>
      <c r="E8" s="31" t="s">
        <v>63</v>
      </c>
      <c r="F8" s="31" t="s">
        <v>64</v>
      </c>
      <c r="G8" s="71">
        <v>43.46</v>
      </c>
      <c r="H8" s="71">
        <v>43.46</v>
      </c>
      <c r="I8" s="48">
        <v>43.46</v>
      </c>
      <c r="J8" s="48"/>
      <c r="K8" s="48"/>
      <c r="L8" s="48"/>
      <c r="M8" s="47"/>
      <c r="N8" s="81"/>
    </row>
    <row r="9" spans="1:14" ht="20.25" customHeight="1">
      <c r="A9" s="31" t="s">
        <v>77</v>
      </c>
      <c r="B9" s="31" t="s">
        <v>82</v>
      </c>
      <c r="C9" s="31" t="s">
        <v>79</v>
      </c>
      <c r="D9" s="31" t="s">
        <v>83</v>
      </c>
      <c r="E9" s="31" t="s">
        <v>63</v>
      </c>
      <c r="F9" s="31" t="s">
        <v>64</v>
      </c>
      <c r="G9" s="71">
        <v>1.03</v>
      </c>
      <c r="H9" s="71">
        <v>1.03</v>
      </c>
      <c r="I9" s="48">
        <v>1.03</v>
      </c>
      <c r="J9" s="48"/>
      <c r="K9" s="48"/>
      <c r="L9" s="48"/>
      <c r="M9" s="47"/>
      <c r="N9" s="81"/>
    </row>
    <row r="10" spans="1:14" ht="20.25" customHeight="1">
      <c r="A10" s="31" t="s">
        <v>84</v>
      </c>
      <c r="B10" s="31" t="s">
        <v>85</v>
      </c>
      <c r="C10" s="31" t="s">
        <v>79</v>
      </c>
      <c r="D10" s="31" t="s">
        <v>86</v>
      </c>
      <c r="E10" s="31" t="s">
        <v>63</v>
      </c>
      <c r="F10" s="31" t="s">
        <v>64</v>
      </c>
      <c r="G10" s="71">
        <v>13.04</v>
      </c>
      <c r="H10" s="71">
        <v>13.04</v>
      </c>
      <c r="I10" s="48">
        <v>13.04</v>
      </c>
      <c r="J10" s="48"/>
      <c r="K10" s="48"/>
      <c r="L10" s="48"/>
      <c r="M10" s="47"/>
      <c r="N10" s="81"/>
    </row>
    <row r="11" spans="1:14" ht="20.25" customHeight="1">
      <c r="A11" s="31" t="s">
        <v>87</v>
      </c>
      <c r="B11" s="31" t="s">
        <v>88</v>
      </c>
      <c r="C11" s="31" t="s">
        <v>79</v>
      </c>
      <c r="D11" s="31" t="s">
        <v>89</v>
      </c>
      <c r="E11" s="31" t="s">
        <v>63</v>
      </c>
      <c r="F11" s="31" t="s">
        <v>64</v>
      </c>
      <c r="G11" s="71">
        <v>26518.92</v>
      </c>
      <c r="H11" s="71"/>
      <c r="I11" s="48"/>
      <c r="J11" s="48"/>
      <c r="K11" s="48"/>
      <c r="L11" s="48">
        <v>26518.92</v>
      </c>
      <c r="M11" s="47"/>
      <c r="N11" s="81"/>
    </row>
    <row r="12" spans="1:14" ht="20.25" customHeight="1">
      <c r="A12" s="31" t="s">
        <v>87</v>
      </c>
      <c r="B12" s="31" t="s">
        <v>88</v>
      </c>
      <c r="C12" s="31" t="s">
        <v>90</v>
      </c>
      <c r="D12" s="31" t="s">
        <v>91</v>
      </c>
      <c r="E12" s="31" t="s">
        <v>63</v>
      </c>
      <c r="F12" s="31" t="s">
        <v>64</v>
      </c>
      <c r="G12" s="71">
        <v>13980.4</v>
      </c>
      <c r="H12" s="71"/>
      <c r="I12" s="48"/>
      <c r="J12" s="48"/>
      <c r="K12" s="48"/>
      <c r="L12" s="48">
        <v>13980.4</v>
      </c>
      <c r="M12" s="47"/>
      <c r="N12" s="81"/>
    </row>
    <row r="13" spans="1:14" ht="20.25" customHeight="1">
      <c r="A13" s="31" t="s">
        <v>87</v>
      </c>
      <c r="B13" s="31" t="s">
        <v>88</v>
      </c>
      <c r="C13" s="31" t="s">
        <v>78</v>
      </c>
      <c r="D13" s="31" t="s">
        <v>92</v>
      </c>
      <c r="E13" s="31" t="s">
        <v>63</v>
      </c>
      <c r="F13" s="31" t="s">
        <v>64</v>
      </c>
      <c r="G13" s="71">
        <v>1300</v>
      </c>
      <c r="H13" s="71"/>
      <c r="I13" s="48"/>
      <c r="J13" s="48"/>
      <c r="K13" s="48"/>
      <c r="L13" s="48">
        <v>1300</v>
      </c>
      <c r="M13" s="47"/>
      <c r="N13" s="81"/>
    </row>
    <row r="14" spans="1:14" ht="20.25" customHeight="1">
      <c r="A14" s="31" t="s">
        <v>87</v>
      </c>
      <c r="B14" s="31" t="s">
        <v>88</v>
      </c>
      <c r="C14" s="31" t="s">
        <v>93</v>
      </c>
      <c r="D14" s="31" t="s">
        <v>94</v>
      </c>
      <c r="E14" s="31" t="s">
        <v>63</v>
      </c>
      <c r="F14" s="31" t="s">
        <v>64</v>
      </c>
      <c r="G14" s="71">
        <v>148.93</v>
      </c>
      <c r="H14" s="71"/>
      <c r="I14" s="48"/>
      <c r="J14" s="48"/>
      <c r="K14" s="48"/>
      <c r="L14" s="48">
        <v>148.93</v>
      </c>
      <c r="M14" s="47"/>
      <c r="N14" s="81"/>
    </row>
    <row r="15" spans="1:14" ht="28.5">
      <c r="A15" s="31" t="s">
        <v>87</v>
      </c>
      <c r="B15" s="31" t="s">
        <v>88</v>
      </c>
      <c r="C15" s="31" t="s">
        <v>82</v>
      </c>
      <c r="D15" s="31" t="s">
        <v>95</v>
      </c>
      <c r="E15" s="31" t="s">
        <v>63</v>
      </c>
      <c r="F15" s="31" t="s">
        <v>64</v>
      </c>
      <c r="G15" s="71">
        <v>24837.79</v>
      </c>
      <c r="H15" s="71"/>
      <c r="I15" s="48"/>
      <c r="J15" s="48"/>
      <c r="K15" s="48"/>
      <c r="L15" s="48">
        <v>24837.79</v>
      </c>
      <c r="M15" s="47"/>
      <c r="N15" s="81"/>
    </row>
    <row r="16" spans="1:14" ht="20.25" customHeight="1">
      <c r="A16" s="31" t="s">
        <v>87</v>
      </c>
      <c r="B16" s="31" t="s">
        <v>96</v>
      </c>
      <c r="C16" s="31" t="s">
        <v>79</v>
      </c>
      <c r="D16" s="31" t="s">
        <v>89</v>
      </c>
      <c r="E16" s="31" t="s">
        <v>63</v>
      </c>
      <c r="F16" s="31" t="s">
        <v>64</v>
      </c>
      <c r="G16" s="71">
        <v>1857.2</v>
      </c>
      <c r="H16" s="71"/>
      <c r="I16" s="48"/>
      <c r="J16" s="48"/>
      <c r="K16" s="48"/>
      <c r="L16" s="48">
        <v>1857.2</v>
      </c>
      <c r="M16" s="47"/>
      <c r="N16" s="81"/>
    </row>
    <row r="17" spans="1:14" ht="20.25" customHeight="1">
      <c r="A17" s="31" t="s">
        <v>97</v>
      </c>
      <c r="B17" s="31" t="s">
        <v>79</v>
      </c>
      <c r="C17" s="31" t="s">
        <v>79</v>
      </c>
      <c r="D17" s="31" t="s">
        <v>98</v>
      </c>
      <c r="E17" s="31" t="s">
        <v>63</v>
      </c>
      <c r="F17" s="31" t="s">
        <v>64</v>
      </c>
      <c r="G17" s="71">
        <v>279.26</v>
      </c>
      <c r="H17" s="71">
        <v>279.26</v>
      </c>
      <c r="I17" s="48">
        <v>228.8</v>
      </c>
      <c r="J17" s="48">
        <v>50.46</v>
      </c>
      <c r="K17" s="48"/>
      <c r="L17" s="48"/>
      <c r="M17" s="47"/>
      <c r="N17" s="81"/>
    </row>
    <row r="18" spans="1:14" ht="20.25" customHeight="1">
      <c r="A18" s="31" t="s">
        <v>97</v>
      </c>
      <c r="B18" s="31" t="s">
        <v>79</v>
      </c>
      <c r="C18" s="31" t="s">
        <v>99</v>
      </c>
      <c r="D18" s="31" t="s">
        <v>100</v>
      </c>
      <c r="E18" s="31" t="s">
        <v>63</v>
      </c>
      <c r="F18" s="31" t="s">
        <v>64</v>
      </c>
      <c r="G18" s="71">
        <v>725.48</v>
      </c>
      <c r="H18" s="71"/>
      <c r="I18" s="48"/>
      <c r="J18" s="48"/>
      <c r="K18" s="48"/>
      <c r="L18" s="48">
        <v>725.48</v>
      </c>
      <c r="M18" s="47"/>
      <c r="N18" s="81"/>
    </row>
    <row r="19" spans="1:14" ht="20.25" customHeight="1">
      <c r="A19" s="31" t="s">
        <v>97</v>
      </c>
      <c r="B19" s="31" t="s">
        <v>79</v>
      </c>
      <c r="C19" s="31" t="s">
        <v>93</v>
      </c>
      <c r="D19" s="31" t="s">
        <v>101</v>
      </c>
      <c r="E19" s="31" t="s">
        <v>63</v>
      </c>
      <c r="F19" s="31" t="s">
        <v>64</v>
      </c>
      <c r="G19" s="71">
        <v>29.54</v>
      </c>
      <c r="H19" s="71"/>
      <c r="I19" s="48"/>
      <c r="J19" s="48"/>
      <c r="K19" s="48"/>
      <c r="L19" s="48">
        <v>29.54</v>
      </c>
      <c r="M19" s="47"/>
      <c r="N19" s="81"/>
    </row>
    <row r="20" spans="1:14" ht="20.25" customHeight="1">
      <c r="A20" s="31" t="s">
        <v>97</v>
      </c>
      <c r="B20" s="31" t="s">
        <v>79</v>
      </c>
      <c r="C20" s="31" t="s">
        <v>96</v>
      </c>
      <c r="D20" s="31" t="s">
        <v>102</v>
      </c>
      <c r="E20" s="31" t="s">
        <v>63</v>
      </c>
      <c r="F20" s="31" t="s">
        <v>64</v>
      </c>
      <c r="G20" s="71">
        <v>841</v>
      </c>
      <c r="H20" s="71"/>
      <c r="I20" s="48"/>
      <c r="J20" s="48"/>
      <c r="K20" s="48"/>
      <c r="L20" s="48">
        <v>841</v>
      </c>
      <c r="M20" s="47"/>
      <c r="N20" s="81"/>
    </row>
    <row r="21" spans="1:14" ht="20.25" customHeight="1">
      <c r="A21" s="31" t="s">
        <v>103</v>
      </c>
      <c r="B21" s="31" t="s">
        <v>90</v>
      </c>
      <c r="C21" s="31" t="s">
        <v>79</v>
      </c>
      <c r="D21" s="31" t="s">
        <v>104</v>
      </c>
      <c r="E21" s="31" t="s">
        <v>63</v>
      </c>
      <c r="F21" s="31" t="s">
        <v>64</v>
      </c>
      <c r="G21" s="71">
        <v>17.39</v>
      </c>
      <c r="H21" s="71">
        <v>17.39</v>
      </c>
      <c r="I21" s="48">
        <v>17.39</v>
      </c>
      <c r="J21" s="48"/>
      <c r="K21" s="48"/>
      <c r="L21" s="48"/>
      <c r="M21" s="47"/>
      <c r="N21" s="81"/>
    </row>
    <row r="22" spans="1:14" ht="7.5" customHeight="1">
      <c r="A22" s="80"/>
      <c r="B22" s="80"/>
      <c r="C22" s="80"/>
      <c r="D22" s="80"/>
      <c r="E22" s="80"/>
      <c r="F22" s="80"/>
      <c r="G22" s="80"/>
      <c r="H22" s="80"/>
      <c r="I22" s="80"/>
      <c r="J22" s="80"/>
      <c r="K22" s="80"/>
      <c r="L22" s="80"/>
      <c r="M22" s="81"/>
      <c r="N22" s="81"/>
    </row>
  </sheetData>
  <mergeCells count="10">
    <mergeCell ref="A1:L1"/>
    <mergeCell ref="A2:F2"/>
    <mergeCell ref="A3:C3"/>
    <mergeCell ref="H3:K3"/>
    <mergeCell ref="A6:F6"/>
    <mergeCell ref="D3:D4"/>
    <mergeCell ref="E3:E4"/>
    <mergeCell ref="F3:F4"/>
    <mergeCell ref="G3:G4"/>
    <mergeCell ref="L3:L4"/>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sqref="A1:G1"/>
    </sheetView>
  </sheetViews>
  <sheetFormatPr defaultColWidth="9" defaultRowHeight="22.5"/>
  <cols>
    <col min="1" max="1" width="24.875" style="67" customWidth="1"/>
    <col min="2" max="2" width="15.875" style="67" customWidth="1"/>
    <col min="3" max="3" width="42.625" style="67" customWidth="1"/>
    <col min="4" max="4" width="17.125" style="67" customWidth="1"/>
    <col min="5" max="5" width="16" style="67" customWidth="1"/>
    <col min="6" max="6" width="14.75" style="67" customWidth="1"/>
    <col min="7" max="7" width="10.125" style="67" customWidth="1"/>
    <col min="8" max="8" width="6.25" style="67" customWidth="1"/>
    <col min="9" max="16384" width="9" style="67"/>
  </cols>
  <sheetData>
    <row r="1" spans="1:8" ht="37.5" customHeight="1">
      <c r="A1" s="124" t="s">
        <v>105</v>
      </c>
      <c r="B1" s="125"/>
      <c r="C1" s="125"/>
      <c r="D1" s="125"/>
      <c r="E1" s="125"/>
      <c r="F1" s="125"/>
      <c r="G1" s="126"/>
      <c r="H1" s="68"/>
    </row>
    <row r="2" spans="1:8">
      <c r="A2" s="127" t="s">
        <v>58</v>
      </c>
      <c r="B2" s="127"/>
      <c r="C2" s="69"/>
      <c r="D2" s="69"/>
      <c r="E2" s="69"/>
      <c r="F2" s="128" t="s">
        <v>2</v>
      </c>
      <c r="G2" s="128"/>
      <c r="H2" s="68"/>
    </row>
    <row r="3" spans="1:8" ht="18" customHeight="1">
      <c r="A3" s="120" t="s">
        <v>106</v>
      </c>
      <c r="B3" s="129"/>
      <c r="C3" s="120" t="s">
        <v>107</v>
      </c>
      <c r="D3" s="129"/>
      <c r="E3" s="129"/>
      <c r="F3" s="129"/>
      <c r="G3" s="129"/>
      <c r="H3" s="70"/>
    </row>
    <row r="4" spans="1:8" ht="18" customHeight="1">
      <c r="A4" s="120" t="s">
        <v>5</v>
      </c>
      <c r="B4" s="120" t="s">
        <v>108</v>
      </c>
      <c r="C4" s="120" t="s">
        <v>5</v>
      </c>
      <c r="D4" s="120" t="s">
        <v>108</v>
      </c>
      <c r="E4" s="129"/>
      <c r="F4" s="129"/>
      <c r="G4" s="129"/>
      <c r="H4" s="70"/>
    </row>
    <row r="5" spans="1:8" ht="20.25" customHeight="1">
      <c r="A5" s="129"/>
      <c r="B5" s="129"/>
      <c r="C5" s="129"/>
      <c r="D5" s="120" t="s">
        <v>16</v>
      </c>
      <c r="E5" s="123" t="s">
        <v>109</v>
      </c>
      <c r="F5" s="123" t="s">
        <v>9</v>
      </c>
      <c r="G5" s="123" t="s">
        <v>110</v>
      </c>
      <c r="H5" s="70"/>
    </row>
    <row r="6" spans="1:8" ht="23.25" customHeight="1">
      <c r="A6" s="129"/>
      <c r="B6" s="129"/>
      <c r="C6" s="129"/>
      <c r="D6" s="129"/>
      <c r="E6" s="129"/>
      <c r="F6" s="129"/>
      <c r="G6" s="129"/>
      <c r="H6" s="70"/>
    </row>
    <row r="7" spans="1:8" ht="22.5" customHeight="1">
      <c r="A7" s="31" t="s">
        <v>111</v>
      </c>
      <c r="B7" s="48">
        <v>1921.11</v>
      </c>
      <c r="C7" s="31" t="s">
        <v>112</v>
      </c>
      <c r="D7" s="48"/>
      <c r="E7" s="48"/>
      <c r="F7" s="48"/>
      <c r="G7" s="48"/>
      <c r="H7" s="70"/>
    </row>
    <row r="8" spans="1:8" ht="22.5" customHeight="1">
      <c r="A8" s="31" t="s">
        <v>44</v>
      </c>
      <c r="B8" s="48">
        <v>50249.84</v>
      </c>
      <c r="C8" s="31" t="s">
        <v>113</v>
      </c>
      <c r="D8" s="48"/>
      <c r="E8" s="48"/>
      <c r="F8" s="48"/>
      <c r="G8" s="48"/>
      <c r="H8" s="70"/>
    </row>
    <row r="9" spans="1:8" ht="22.5" customHeight="1">
      <c r="A9" s="31" t="s">
        <v>114</v>
      </c>
      <c r="B9" s="48"/>
      <c r="C9" s="31" t="s">
        <v>115</v>
      </c>
      <c r="D9" s="48"/>
      <c r="E9" s="48"/>
      <c r="F9" s="48"/>
      <c r="G9" s="48"/>
      <c r="H9" s="70"/>
    </row>
    <row r="10" spans="1:8" ht="22.5" customHeight="1">
      <c r="A10" s="71"/>
      <c r="B10" s="48"/>
      <c r="C10" s="31" t="s">
        <v>116</v>
      </c>
      <c r="D10" s="48"/>
      <c r="E10" s="48"/>
      <c r="F10" s="48"/>
      <c r="G10" s="48"/>
      <c r="H10" s="70"/>
    </row>
    <row r="11" spans="1:8" ht="22.5" customHeight="1">
      <c r="A11" s="71"/>
      <c r="B11" s="48"/>
      <c r="C11" s="31" t="s">
        <v>117</v>
      </c>
      <c r="D11" s="48"/>
      <c r="E11" s="48"/>
      <c r="F11" s="48"/>
      <c r="G11" s="48"/>
      <c r="H11" s="70"/>
    </row>
    <row r="12" spans="1:8" ht="22.5" customHeight="1">
      <c r="A12" s="71"/>
      <c r="B12" s="48"/>
      <c r="C12" s="31" t="s">
        <v>118</v>
      </c>
      <c r="D12" s="48"/>
      <c r="E12" s="48"/>
      <c r="F12" s="48"/>
      <c r="G12" s="48"/>
      <c r="H12" s="70"/>
    </row>
    <row r="13" spans="1:8" ht="22.5" customHeight="1">
      <c r="A13" s="71"/>
      <c r="B13" s="48"/>
      <c r="C13" s="31" t="s">
        <v>119</v>
      </c>
      <c r="D13" s="48"/>
      <c r="E13" s="48"/>
      <c r="F13" s="48"/>
      <c r="G13" s="48"/>
      <c r="H13" s="70"/>
    </row>
    <row r="14" spans="1:8" ht="22.5" customHeight="1">
      <c r="A14" s="71"/>
      <c r="B14" s="48"/>
      <c r="C14" s="31" t="s">
        <v>120</v>
      </c>
      <c r="D14" s="48">
        <v>49.93</v>
      </c>
      <c r="E14" s="48">
        <v>49.93</v>
      </c>
      <c r="F14" s="48"/>
      <c r="G14" s="48"/>
      <c r="H14" s="70"/>
    </row>
    <row r="15" spans="1:8" ht="22.5" customHeight="1">
      <c r="A15" s="71"/>
      <c r="B15" s="48"/>
      <c r="C15" s="31" t="s">
        <v>121</v>
      </c>
      <c r="D15" s="48"/>
      <c r="E15" s="48"/>
      <c r="F15" s="48"/>
      <c r="G15" s="48"/>
      <c r="H15" s="70"/>
    </row>
    <row r="16" spans="1:8" ht="27.75" customHeight="1">
      <c r="A16" s="71"/>
      <c r="B16" s="48"/>
      <c r="C16" s="31" t="s">
        <v>122</v>
      </c>
      <c r="D16" s="48">
        <v>13.04</v>
      </c>
      <c r="E16" s="48">
        <v>13.04</v>
      </c>
      <c r="F16" s="48"/>
      <c r="G16" s="48"/>
      <c r="H16" s="70"/>
    </row>
    <row r="17" spans="1:8" ht="27.75" customHeight="1">
      <c r="A17" s="71"/>
      <c r="B17" s="48"/>
      <c r="C17" s="31" t="s">
        <v>123</v>
      </c>
      <c r="D17" s="48"/>
      <c r="E17" s="48"/>
      <c r="F17" s="48"/>
      <c r="G17" s="48"/>
      <c r="H17" s="70"/>
    </row>
    <row r="18" spans="1:8" ht="27.75" customHeight="1">
      <c r="A18" s="71"/>
      <c r="B18" s="48"/>
      <c r="C18" s="31" t="s">
        <v>124</v>
      </c>
      <c r="D18" s="48">
        <v>50249.84</v>
      </c>
      <c r="E18" s="48"/>
      <c r="F18" s="48">
        <v>50249.84</v>
      </c>
      <c r="G18" s="48"/>
      <c r="H18" s="70"/>
    </row>
    <row r="19" spans="1:8" ht="27.75" customHeight="1">
      <c r="A19" s="71"/>
      <c r="B19" s="48"/>
      <c r="C19" s="31" t="s">
        <v>125</v>
      </c>
      <c r="D19" s="48"/>
      <c r="E19" s="48"/>
      <c r="F19" s="48"/>
      <c r="G19" s="48"/>
      <c r="H19" s="70"/>
    </row>
    <row r="20" spans="1:8" ht="20.25" customHeight="1">
      <c r="A20" s="71"/>
      <c r="B20" s="48"/>
      <c r="C20" s="31" t="s">
        <v>126</v>
      </c>
      <c r="D20" s="48"/>
      <c r="E20" s="48"/>
      <c r="F20" s="48"/>
      <c r="G20" s="48"/>
      <c r="H20" s="70"/>
    </row>
    <row r="21" spans="1:8" ht="20.25" customHeight="1">
      <c r="A21" s="71"/>
      <c r="B21" s="48"/>
      <c r="C21" s="31" t="s">
        <v>127</v>
      </c>
      <c r="D21" s="48"/>
      <c r="E21" s="48"/>
      <c r="F21" s="48"/>
      <c r="G21" s="48"/>
      <c r="H21" s="70"/>
    </row>
    <row r="22" spans="1:8" ht="15.75" customHeight="1">
      <c r="A22" s="71"/>
      <c r="B22" s="48"/>
      <c r="C22" s="31" t="s">
        <v>128</v>
      </c>
      <c r="D22" s="48"/>
      <c r="E22" s="48"/>
      <c r="F22" s="48"/>
      <c r="G22" s="48"/>
      <c r="H22" s="72"/>
    </row>
    <row r="23" spans="1:8" ht="15.75" customHeight="1">
      <c r="A23" s="71"/>
      <c r="B23" s="48"/>
      <c r="C23" s="31" t="s">
        <v>129</v>
      </c>
      <c r="D23" s="48"/>
      <c r="E23" s="48"/>
      <c r="F23" s="48"/>
      <c r="G23" s="48"/>
      <c r="H23" s="72"/>
    </row>
    <row r="24" spans="1:8" ht="15.75" customHeight="1">
      <c r="A24" s="71"/>
      <c r="B24" s="48"/>
      <c r="C24" s="31" t="s">
        <v>130</v>
      </c>
      <c r="D24" s="48"/>
      <c r="E24" s="48"/>
      <c r="F24" s="48"/>
      <c r="G24" s="48"/>
      <c r="H24" s="72"/>
    </row>
    <row r="25" spans="1:8" ht="15.75" customHeight="1">
      <c r="A25" s="71"/>
      <c r="B25" s="48"/>
      <c r="C25" s="31" t="s">
        <v>131</v>
      </c>
      <c r="D25" s="48">
        <v>1840.76</v>
      </c>
      <c r="E25" s="48">
        <v>1840.76</v>
      </c>
      <c r="F25" s="48"/>
      <c r="G25" s="48"/>
      <c r="H25" s="72"/>
    </row>
    <row r="26" spans="1:8" ht="15.75" customHeight="1">
      <c r="A26" s="71"/>
      <c r="B26" s="48"/>
      <c r="C26" s="31" t="s">
        <v>132</v>
      </c>
      <c r="D26" s="48">
        <v>17.39</v>
      </c>
      <c r="E26" s="48">
        <v>17.39</v>
      </c>
      <c r="F26" s="48"/>
      <c r="G26" s="48"/>
      <c r="H26" s="72"/>
    </row>
    <row r="27" spans="1:8" ht="15.75" customHeight="1">
      <c r="A27" s="71"/>
      <c r="B27" s="48"/>
      <c r="C27" s="31" t="s">
        <v>133</v>
      </c>
      <c r="D27" s="48"/>
      <c r="E27" s="48"/>
      <c r="F27" s="48"/>
      <c r="G27" s="48"/>
      <c r="H27" s="72"/>
    </row>
    <row r="28" spans="1:8" ht="15.75" customHeight="1">
      <c r="A28" s="71"/>
      <c r="B28" s="48"/>
      <c r="C28" s="31" t="s">
        <v>134</v>
      </c>
      <c r="D28" s="48"/>
      <c r="E28" s="48"/>
      <c r="F28" s="48"/>
      <c r="G28" s="48"/>
      <c r="H28" s="72"/>
    </row>
    <row r="29" spans="1:8" ht="15.75" customHeight="1">
      <c r="A29" s="71"/>
      <c r="B29" s="48"/>
      <c r="C29" s="31" t="s">
        <v>135</v>
      </c>
      <c r="D29" s="48"/>
      <c r="E29" s="48"/>
      <c r="F29" s="48"/>
      <c r="G29" s="48"/>
      <c r="H29" s="72"/>
    </row>
    <row r="30" spans="1:8" ht="15.75" customHeight="1">
      <c r="A30" s="71"/>
      <c r="B30" s="48"/>
      <c r="C30" s="31" t="s">
        <v>136</v>
      </c>
      <c r="D30" s="48"/>
      <c r="E30" s="48"/>
      <c r="F30" s="48"/>
      <c r="G30" s="48"/>
      <c r="H30" s="72"/>
    </row>
    <row r="31" spans="1:8" ht="15.75" customHeight="1">
      <c r="A31" s="71"/>
      <c r="B31" s="48"/>
      <c r="C31" s="31" t="s">
        <v>137</v>
      </c>
      <c r="D31" s="48"/>
      <c r="E31" s="48"/>
      <c r="F31" s="48"/>
      <c r="G31" s="48"/>
      <c r="H31" s="72"/>
    </row>
    <row r="32" spans="1:8" ht="15.75" customHeight="1">
      <c r="A32" s="71"/>
      <c r="B32" s="48"/>
      <c r="C32" s="31" t="s">
        <v>138</v>
      </c>
      <c r="D32" s="48"/>
      <c r="E32" s="48"/>
      <c r="F32" s="48"/>
      <c r="G32" s="48"/>
      <c r="H32" s="72"/>
    </row>
    <row r="33" spans="1:8" ht="15.75" customHeight="1">
      <c r="A33" s="71"/>
      <c r="B33" s="48"/>
      <c r="C33" s="31" t="s">
        <v>139</v>
      </c>
      <c r="D33" s="48"/>
      <c r="E33" s="48"/>
      <c r="F33" s="48"/>
      <c r="G33" s="48"/>
      <c r="H33" s="72"/>
    </row>
    <row r="34" spans="1:8" ht="15.75" customHeight="1">
      <c r="A34" s="71"/>
      <c r="B34" s="48"/>
      <c r="C34" s="31" t="s">
        <v>140</v>
      </c>
      <c r="D34" s="48"/>
      <c r="E34" s="48"/>
      <c r="F34" s="48"/>
      <c r="G34" s="48"/>
      <c r="H34" s="72"/>
    </row>
    <row r="35" spans="1:8">
      <c r="A35" s="73"/>
      <c r="B35" s="48"/>
      <c r="C35" s="31" t="s">
        <v>141</v>
      </c>
      <c r="D35" s="48"/>
      <c r="E35" s="48"/>
      <c r="F35" s="48"/>
      <c r="G35" s="48"/>
      <c r="H35" s="72"/>
    </row>
    <row r="36" spans="1:8" ht="14.25" customHeight="1">
      <c r="A36" s="71"/>
      <c r="B36" s="74"/>
      <c r="C36" s="73"/>
      <c r="D36" s="74"/>
      <c r="E36" s="74"/>
      <c r="F36" s="74"/>
      <c r="G36" s="74"/>
      <c r="H36" s="72"/>
    </row>
    <row r="37" spans="1:8" ht="20.25" customHeight="1">
      <c r="A37" s="75" t="s">
        <v>142</v>
      </c>
      <c r="B37" s="74">
        <v>52170.95</v>
      </c>
      <c r="C37" s="75" t="s">
        <v>143</v>
      </c>
      <c r="D37" s="74">
        <v>52170.95</v>
      </c>
      <c r="E37" s="74">
        <v>1921.11</v>
      </c>
      <c r="F37" s="74">
        <v>50249.84</v>
      </c>
      <c r="G37" s="74"/>
      <c r="H37" s="72"/>
    </row>
    <row r="38" spans="1:8" ht="14.25" customHeight="1">
      <c r="A38" s="76"/>
      <c r="B38" s="76"/>
      <c r="C38" s="76"/>
      <c r="D38" s="77"/>
      <c r="E38" s="77"/>
      <c r="F38" s="77"/>
      <c r="G38" s="77"/>
      <c r="H38" s="78"/>
    </row>
  </sheetData>
  <mergeCells count="13">
    <mergeCell ref="D4:G4"/>
    <mergeCell ref="A4:A6"/>
    <mergeCell ref="B4:B6"/>
    <mergeCell ref="C4:C6"/>
    <mergeCell ref="D5:D6"/>
    <mergeCell ref="E5:E6"/>
    <mergeCell ref="F5:F6"/>
    <mergeCell ref="G5:G6"/>
    <mergeCell ref="A1:G1"/>
    <mergeCell ref="A2:B2"/>
    <mergeCell ref="F2:G2"/>
    <mergeCell ref="A3:B3"/>
    <mergeCell ref="C3:G3"/>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workbookViewId="0">
      <selection activeCell="K5" sqref="K5:M5"/>
    </sheetView>
  </sheetViews>
  <sheetFormatPr defaultColWidth="9" defaultRowHeight="14.25"/>
  <cols>
    <col min="1" max="4" width="9.5" style="13" customWidth="1"/>
    <col min="5" max="5" width="21.25" style="13" customWidth="1"/>
    <col min="6" max="6" width="20.25" style="13" customWidth="1"/>
    <col min="7" max="7" width="16" style="13" customWidth="1"/>
    <col min="8" max="8" width="11.25" style="13" customWidth="1"/>
    <col min="9" max="10" width="9.5" style="13" customWidth="1"/>
    <col min="11" max="11" width="12" style="13" customWidth="1"/>
    <col min="12" max="12" width="11.75" style="13" customWidth="1"/>
    <col min="13" max="13" width="13" style="13" customWidth="1"/>
    <col min="14" max="14" width="11.75" style="13" customWidth="1"/>
    <col min="15" max="15" width="9.5" style="13" customWidth="1"/>
    <col min="16" max="16384" width="9" style="13"/>
  </cols>
  <sheetData>
    <row r="1" spans="1:15" ht="30" customHeight="1">
      <c r="A1" s="130" t="s">
        <v>144</v>
      </c>
      <c r="B1" s="131"/>
      <c r="C1" s="131"/>
      <c r="D1" s="131"/>
      <c r="E1" s="131"/>
      <c r="F1" s="131"/>
      <c r="G1" s="131"/>
      <c r="H1" s="131"/>
      <c r="I1" s="131"/>
      <c r="J1" s="131"/>
      <c r="K1" s="131"/>
      <c r="L1" s="131"/>
      <c r="M1" s="131"/>
      <c r="N1" s="132"/>
      <c r="O1" s="42"/>
    </row>
    <row r="2" spans="1:15" ht="18" customHeight="1">
      <c r="A2" s="133" t="s">
        <v>58</v>
      </c>
      <c r="B2" s="133"/>
      <c r="C2" s="133"/>
      <c r="D2" s="36"/>
      <c r="E2" s="36"/>
      <c r="F2" s="36"/>
      <c r="G2" s="36"/>
      <c r="H2" s="36"/>
      <c r="I2" s="36"/>
      <c r="J2" s="36"/>
      <c r="K2" s="36"/>
      <c r="L2" s="36" t="s">
        <v>2</v>
      </c>
      <c r="M2" s="36"/>
      <c r="N2" s="36"/>
      <c r="O2" s="42"/>
    </row>
    <row r="3" spans="1:15" ht="39.75" customHeight="1">
      <c r="A3" s="134" t="s">
        <v>66</v>
      </c>
      <c r="B3" s="135"/>
      <c r="C3" s="135"/>
      <c r="D3" s="134" t="s">
        <v>145</v>
      </c>
      <c r="E3" s="134" t="s">
        <v>146</v>
      </c>
      <c r="F3" s="134" t="s">
        <v>147</v>
      </c>
      <c r="G3" s="134" t="s">
        <v>7</v>
      </c>
      <c r="H3" s="134" t="s">
        <v>68</v>
      </c>
      <c r="I3" s="135"/>
      <c r="J3" s="135"/>
      <c r="K3" s="134" t="s">
        <v>69</v>
      </c>
      <c r="L3" s="135"/>
      <c r="M3" s="135"/>
      <c r="N3" s="135"/>
      <c r="O3" s="43"/>
    </row>
    <row r="4" spans="1:15" ht="43.5" customHeight="1">
      <c r="A4" s="18" t="s">
        <v>70</v>
      </c>
      <c r="B4" s="18" t="s">
        <v>71</v>
      </c>
      <c r="C4" s="18" t="s">
        <v>72</v>
      </c>
      <c r="D4" s="135"/>
      <c r="E4" s="135"/>
      <c r="F4" s="135"/>
      <c r="G4" s="135"/>
      <c r="H4" s="18" t="s">
        <v>73</v>
      </c>
      <c r="I4" s="18" t="s">
        <v>74</v>
      </c>
      <c r="J4" s="18" t="s">
        <v>75</v>
      </c>
      <c r="K4" s="18" t="s">
        <v>148</v>
      </c>
      <c r="L4" s="18" t="s">
        <v>149</v>
      </c>
      <c r="M4" s="18" t="s">
        <v>150</v>
      </c>
      <c r="N4" s="18" t="s">
        <v>151</v>
      </c>
      <c r="O4" s="43"/>
    </row>
    <row r="5" spans="1:15" ht="21" customHeight="1">
      <c r="A5" s="134" t="s">
        <v>16</v>
      </c>
      <c r="B5" s="134"/>
      <c r="C5" s="134"/>
      <c r="D5" s="37"/>
      <c r="E5" s="37"/>
      <c r="F5" s="37"/>
      <c r="G5" s="63">
        <v>1921.11</v>
      </c>
      <c r="H5" s="23">
        <v>303.72000000000003</v>
      </c>
      <c r="I5" s="23">
        <v>48.24</v>
      </c>
      <c r="J5" s="23">
        <v>5.43</v>
      </c>
      <c r="K5" s="23">
        <v>722.72</v>
      </c>
      <c r="L5" s="23"/>
      <c r="M5" s="23">
        <v>841</v>
      </c>
      <c r="N5" s="23"/>
      <c r="O5" s="43"/>
    </row>
    <row r="6" spans="1:15" ht="18.75" customHeight="1">
      <c r="A6" s="38"/>
      <c r="B6" s="38"/>
      <c r="C6" s="38"/>
      <c r="D6" s="64"/>
      <c r="E6" s="65" t="s">
        <v>152</v>
      </c>
      <c r="F6" s="64"/>
      <c r="G6" s="66">
        <v>1921.11</v>
      </c>
      <c r="H6" s="44">
        <v>303.72000000000003</v>
      </c>
      <c r="I6" s="44">
        <v>48.24</v>
      </c>
      <c r="J6" s="44">
        <v>5.43</v>
      </c>
      <c r="K6" s="44">
        <v>722.72</v>
      </c>
      <c r="L6" s="44"/>
      <c r="M6" s="44">
        <v>841</v>
      </c>
      <c r="N6" s="44"/>
      <c r="O6" s="43"/>
    </row>
    <row r="7" spans="1:15" ht="28.5">
      <c r="A7" s="18" t="s">
        <v>77</v>
      </c>
      <c r="B7" s="18" t="s">
        <v>78</v>
      </c>
      <c r="C7" s="18" t="s">
        <v>79</v>
      </c>
      <c r="D7" s="37" t="s">
        <v>153</v>
      </c>
      <c r="E7" s="37" t="s">
        <v>64</v>
      </c>
      <c r="F7" s="37" t="s">
        <v>154</v>
      </c>
      <c r="G7" s="63">
        <v>5.43</v>
      </c>
      <c r="H7" s="23"/>
      <c r="I7" s="23"/>
      <c r="J7" s="23">
        <v>5.43</v>
      </c>
      <c r="K7" s="23"/>
      <c r="L7" s="23"/>
      <c r="M7" s="23"/>
      <c r="N7" s="23"/>
      <c r="O7" s="43"/>
    </row>
    <row r="8" spans="1:15" ht="42.75">
      <c r="A8" s="18" t="s">
        <v>77</v>
      </c>
      <c r="B8" s="18" t="s">
        <v>78</v>
      </c>
      <c r="C8" s="18" t="s">
        <v>78</v>
      </c>
      <c r="D8" s="37" t="s">
        <v>153</v>
      </c>
      <c r="E8" s="37" t="s">
        <v>64</v>
      </c>
      <c r="F8" s="37" t="s">
        <v>155</v>
      </c>
      <c r="G8" s="63">
        <v>43.46</v>
      </c>
      <c r="H8" s="23">
        <v>43.46</v>
      </c>
      <c r="I8" s="23"/>
      <c r="J8" s="23"/>
      <c r="K8" s="23"/>
      <c r="L8" s="23"/>
      <c r="M8" s="23"/>
      <c r="N8" s="23"/>
      <c r="O8" s="43"/>
    </row>
    <row r="9" spans="1:15" ht="28.5">
      <c r="A9" s="18" t="s">
        <v>77</v>
      </c>
      <c r="B9" s="18" t="s">
        <v>82</v>
      </c>
      <c r="C9" s="18" t="s">
        <v>79</v>
      </c>
      <c r="D9" s="37" t="s">
        <v>153</v>
      </c>
      <c r="E9" s="37" t="s">
        <v>64</v>
      </c>
      <c r="F9" s="37" t="s">
        <v>156</v>
      </c>
      <c r="G9" s="63">
        <v>1.03</v>
      </c>
      <c r="H9" s="23">
        <v>1.03</v>
      </c>
      <c r="I9" s="23"/>
      <c r="J9" s="23"/>
      <c r="K9" s="23"/>
      <c r="L9" s="23"/>
      <c r="M9" s="23"/>
      <c r="N9" s="23"/>
      <c r="O9" s="43"/>
    </row>
    <row r="10" spans="1:15" ht="28.5">
      <c r="A10" s="18" t="s">
        <v>84</v>
      </c>
      <c r="B10" s="18" t="s">
        <v>85</v>
      </c>
      <c r="C10" s="18" t="s">
        <v>79</v>
      </c>
      <c r="D10" s="37" t="s">
        <v>153</v>
      </c>
      <c r="E10" s="37" t="s">
        <v>64</v>
      </c>
      <c r="F10" s="37" t="s">
        <v>157</v>
      </c>
      <c r="G10" s="63">
        <v>13.04</v>
      </c>
      <c r="H10" s="23">
        <v>13.04</v>
      </c>
      <c r="I10" s="23"/>
      <c r="J10" s="23"/>
      <c r="K10" s="23"/>
      <c r="L10" s="23"/>
      <c r="M10" s="23"/>
      <c r="N10" s="23"/>
      <c r="O10" s="43"/>
    </row>
    <row r="11" spans="1:15" ht="27" customHeight="1">
      <c r="A11" s="18" t="s">
        <v>97</v>
      </c>
      <c r="B11" s="18" t="s">
        <v>79</v>
      </c>
      <c r="C11" s="18" t="s">
        <v>79</v>
      </c>
      <c r="D11" s="37" t="s">
        <v>153</v>
      </c>
      <c r="E11" s="37" t="s">
        <v>64</v>
      </c>
      <c r="F11" s="37" t="s">
        <v>158</v>
      </c>
      <c r="G11" s="63">
        <v>277.04000000000002</v>
      </c>
      <c r="H11" s="23">
        <v>228.8</v>
      </c>
      <c r="I11" s="23">
        <v>48.24</v>
      </c>
      <c r="J11" s="23"/>
      <c r="K11" s="23"/>
      <c r="L11" s="23"/>
      <c r="M11" s="23"/>
      <c r="N11" s="23"/>
      <c r="O11" s="43"/>
    </row>
    <row r="12" spans="1:15" ht="28.5">
      <c r="A12" s="18" t="s">
        <v>97</v>
      </c>
      <c r="B12" s="18" t="s">
        <v>79</v>
      </c>
      <c r="C12" s="18" t="s">
        <v>99</v>
      </c>
      <c r="D12" s="37" t="s">
        <v>153</v>
      </c>
      <c r="E12" s="37" t="s">
        <v>64</v>
      </c>
      <c r="F12" s="37" t="s">
        <v>159</v>
      </c>
      <c r="G12" s="63">
        <v>722.72</v>
      </c>
      <c r="H12" s="23"/>
      <c r="I12" s="23"/>
      <c r="J12" s="23"/>
      <c r="K12" s="23">
        <v>722.72</v>
      </c>
      <c r="L12" s="23"/>
      <c r="M12" s="23"/>
      <c r="N12" s="23"/>
      <c r="O12" s="43"/>
    </row>
    <row r="13" spans="1:15" ht="23.1" customHeight="1">
      <c r="A13" s="18" t="s">
        <v>97</v>
      </c>
      <c r="B13" s="18" t="s">
        <v>79</v>
      </c>
      <c r="C13" s="18" t="s">
        <v>96</v>
      </c>
      <c r="D13" s="37" t="s">
        <v>153</v>
      </c>
      <c r="E13" s="37" t="s">
        <v>64</v>
      </c>
      <c r="F13" s="37" t="s">
        <v>160</v>
      </c>
      <c r="G13" s="63">
        <v>841</v>
      </c>
      <c r="H13" s="23"/>
      <c r="I13" s="23"/>
      <c r="J13" s="23"/>
      <c r="K13" s="23"/>
      <c r="L13" s="23"/>
      <c r="M13" s="23">
        <v>841</v>
      </c>
      <c r="N13" s="23"/>
      <c r="O13" s="43"/>
    </row>
    <row r="14" spans="1:15" ht="18.75" customHeight="1">
      <c r="A14" s="18" t="s">
        <v>103</v>
      </c>
      <c r="B14" s="18" t="s">
        <v>90</v>
      </c>
      <c r="C14" s="18" t="s">
        <v>79</v>
      </c>
      <c r="D14" s="37" t="s">
        <v>153</v>
      </c>
      <c r="E14" s="37" t="s">
        <v>64</v>
      </c>
      <c r="F14" s="37" t="s">
        <v>161</v>
      </c>
      <c r="G14" s="63">
        <v>17.39</v>
      </c>
      <c r="H14" s="23">
        <v>17.39</v>
      </c>
      <c r="I14" s="23"/>
      <c r="J14" s="23"/>
      <c r="K14" s="23"/>
      <c r="L14" s="23"/>
      <c r="M14" s="23"/>
      <c r="N14" s="23"/>
      <c r="O14" s="43"/>
    </row>
    <row r="15" spans="1:15" ht="12" customHeight="1">
      <c r="A15" s="24"/>
      <c r="B15" s="24"/>
      <c r="C15" s="24"/>
      <c r="D15" s="24"/>
      <c r="E15" s="24"/>
      <c r="F15" s="24"/>
      <c r="G15" s="24"/>
      <c r="H15" s="24"/>
      <c r="I15" s="24"/>
      <c r="J15" s="24"/>
      <c r="K15" s="24"/>
      <c r="L15" s="24"/>
      <c r="M15" s="24"/>
      <c r="N15" s="24"/>
      <c r="O15" s="14"/>
    </row>
  </sheetData>
  <mergeCells count="10">
    <mergeCell ref="A5:C5"/>
    <mergeCell ref="D3:D4"/>
    <mergeCell ref="E3:E4"/>
    <mergeCell ref="F3:F4"/>
    <mergeCell ref="G3:G4"/>
    <mergeCell ref="A1:N1"/>
    <mergeCell ref="A2:C2"/>
    <mergeCell ref="A3:C3"/>
    <mergeCell ref="H3:J3"/>
    <mergeCell ref="K3:N3"/>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D51"/>
  <sheetViews>
    <sheetView showGridLines="0" topLeftCell="A37" workbookViewId="0">
      <selection activeCell="D1" sqref="D1"/>
    </sheetView>
  </sheetViews>
  <sheetFormatPr defaultColWidth="9" defaultRowHeight="14.25"/>
  <cols>
    <col min="1" max="1" width="21.5" style="52" customWidth="1"/>
    <col min="2" max="2" width="32.375" style="52" customWidth="1"/>
    <col min="3" max="3" width="19.75" style="52" customWidth="1"/>
    <col min="4" max="4" width="30.125" style="52" customWidth="1"/>
    <col min="5" max="16384" width="9" style="52"/>
  </cols>
  <sheetData>
    <row r="1" spans="1:4" ht="54" customHeight="1">
      <c r="A1" s="136" t="s">
        <v>162</v>
      </c>
      <c r="B1" s="136"/>
      <c r="C1" s="136"/>
      <c r="D1" s="53"/>
    </row>
    <row r="2" spans="1:4" ht="16.5" customHeight="1">
      <c r="A2" s="137" t="s">
        <v>58</v>
      </c>
      <c r="B2" s="137"/>
      <c r="C2" s="54" t="s">
        <v>2</v>
      </c>
      <c r="D2" s="55"/>
    </row>
    <row r="3" spans="1:4" ht="16.5" customHeight="1">
      <c r="A3" s="56" t="s">
        <v>163</v>
      </c>
      <c r="B3" s="56" t="s">
        <v>5</v>
      </c>
      <c r="C3" s="56" t="s">
        <v>164</v>
      </c>
      <c r="D3" s="57"/>
    </row>
    <row r="4" spans="1:4" ht="16.5" customHeight="1">
      <c r="A4" s="58">
        <v>301</v>
      </c>
      <c r="B4" s="59" t="s">
        <v>165</v>
      </c>
      <c r="C4" s="60">
        <v>303.72000000000003</v>
      </c>
      <c r="D4" s="57"/>
    </row>
    <row r="5" spans="1:4" ht="16.5" customHeight="1">
      <c r="A5" s="58">
        <v>30101</v>
      </c>
      <c r="B5" s="59" t="s">
        <v>166</v>
      </c>
      <c r="C5" s="60">
        <v>135.08000000000001</v>
      </c>
      <c r="D5" s="57"/>
    </row>
    <row r="6" spans="1:4" ht="16.5" customHeight="1">
      <c r="A6" s="58">
        <v>30102</v>
      </c>
      <c r="B6" s="59" t="s">
        <v>167</v>
      </c>
      <c r="C6" s="60">
        <v>39.58</v>
      </c>
      <c r="D6" s="57"/>
    </row>
    <row r="7" spans="1:4" ht="21" customHeight="1">
      <c r="A7" s="58">
        <v>30103</v>
      </c>
      <c r="B7" s="59" t="s">
        <v>168</v>
      </c>
      <c r="C7" s="60">
        <v>3.61</v>
      </c>
      <c r="D7" s="57"/>
    </row>
    <row r="8" spans="1:4" ht="16.5" customHeight="1">
      <c r="A8" s="58">
        <v>30107</v>
      </c>
      <c r="B8" s="59" t="s">
        <v>169</v>
      </c>
      <c r="C8" s="60">
        <v>50.53</v>
      </c>
      <c r="D8" s="57"/>
    </row>
    <row r="9" spans="1:4" ht="16.5" customHeight="1">
      <c r="A9" s="58">
        <v>30108</v>
      </c>
      <c r="B9" s="59" t="s">
        <v>170</v>
      </c>
      <c r="C9" s="60">
        <v>43.46</v>
      </c>
      <c r="D9" s="57"/>
    </row>
    <row r="10" spans="1:4" ht="16.5" customHeight="1">
      <c r="A10" s="58">
        <v>30110</v>
      </c>
      <c r="B10" s="59" t="s">
        <v>171</v>
      </c>
      <c r="C10" s="60">
        <v>13.04</v>
      </c>
      <c r="D10" s="57"/>
    </row>
    <row r="11" spans="1:4" ht="16.5" customHeight="1">
      <c r="A11" s="58">
        <v>30112</v>
      </c>
      <c r="B11" s="59" t="s">
        <v>172</v>
      </c>
      <c r="C11" s="60">
        <v>1.03</v>
      </c>
      <c r="D11" s="57"/>
    </row>
    <row r="12" spans="1:4" ht="16.5" customHeight="1">
      <c r="A12" s="58">
        <v>30113</v>
      </c>
      <c r="B12" s="59" t="s">
        <v>104</v>
      </c>
      <c r="C12" s="60">
        <v>17.39</v>
      </c>
      <c r="D12" s="57"/>
    </row>
    <row r="13" spans="1:4" ht="16.5" customHeight="1">
      <c r="A13" s="58">
        <v>30199</v>
      </c>
      <c r="B13" s="59" t="s">
        <v>173</v>
      </c>
      <c r="C13" s="60"/>
      <c r="D13" s="57"/>
    </row>
    <row r="14" spans="1:4" ht="16.5" customHeight="1">
      <c r="A14" s="58">
        <v>302</v>
      </c>
      <c r="B14" s="59" t="s">
        <v>174</v>
      </c>
      <c r="C14" s="60">
        <v>48.24</v>
      </c>
      <c r="D14" s="57"/>
    </row>
    <row r="15" spans="1:4" ht="16.5" customHeight="1">
      <c r="A15" s="58">
        <v>30201</v>
      </c>
      <c r="B15" s="59" t="s">
        <v>175</v>
      </c>
      <c r="C15" s="60">
        <v>5.07</v>
      </c>
      <c r="D15" s="57"/>
    </row>
    <row r="16" spans="1:4" ht="16.5" customHeight="1">
      <c r="A16" s="58">
        <v>30202</v>
      </c>
      <c r="B16" s="59" t="s">
        <v>176</v>
      </c>
      <c r="C16" s="60"/>
      <c r="D16" s="57"/>
    </row>
    <row r="17" spans="1:4" ht="16.5" customHeight="1">
      <c r="A17" s="58">
        <v>30203</v>
      </c>
      <c r="B17" s="59" t="s">
        <v>177</v>
      </c>
      <c r="C17" s="60"/>
      <c r="D17" s="57"/>
    </row>
    <row r="18" spans="1:4" ht="16.5" customHeight="1">
      <c r="A18" s="58">
        <v>30204</v>
      </c>
      <c r="B18" s="59" t="s">
        <v>178</v>
      </c>
      <c r="C18" s="60"/>
      <c r="D18" s="57"/>
    </row>
    <row r="19" spans="1:4" ht="16.5" customHeight="1">
      <c r="A19" s="58">
        <v>30205</v>
      </c>
      <c r="B19" s="59" t="s">
        <v>179</v>
      </c>
      <c r="C19" s="60"/>
      <c r="D19" s="57"/>
    </row>
    <row r="20" spans="1:4" ht="16.5" customHeight="1">
      <c r="A20" s="58">
        <v>30206</v>
      </c>
      <c r="B20" s="59" t="s">
        <v>180</v>
      </c>
      <c r="C20" s="60"/>
      <c r="D20" s="57"/>
    </row>
    <row r="21" spans="1:4" ht="16.5" customHeight="1">
      <c r="A21" s="58">
        <v>30207</v>
      </c>
      <c r="B21" s="59" t="s">
        <v>181</v>
      </c>
      <c r="C21" s="60">
        <v>0.24</v>
      </c>
      <c r="D21" s="57"/>
    </row>
    <row r="22" spans="1:4" ht="16.5" customHeight="1">
      <c r="A22" s="58">
        <v>30208</v>
      </c>
      <c r="B22" s="59" t="s">
        <v>182</v>
      </c>
      <c r="C22" s="60"/>
      <c r="D22" s="57"/>
    </row>
    <row r="23" spans="1:4" ht="16.5" customHeight="1">
      <c r="A23" s="58">
        <v>30209</v>
      </c>
      <c r="B23" s="59" t="s">
        <v>183</v>
      </c>
      <c r="C23" s="60"/>
      <c r="D23" s="57"/>
    </row>
    <row r="24" spans="1:4" ht="16.5" customHeight="1">
      <c r="A24" s="58">
        <v>30211</v>
      </c>
      <c r="B24" s="59" t="s">
        <v>184</v>
      </c>
      <c r="C24" s="60">
        <v>8.01</v>
      </c>
      <c r="D24" s="57"/>
    </row>
    <row r="25" spans="1:4" ht="16.5" customHeight="1">
      <c r="A25" s="58">
        <v>30212</v>
      </c>
      <c r="B25" s="59" t="s">
        <v>185</v>
      </c>
      <c r="C25" s="60"/>
      <c r="D25" s="57"/>
    </row>
    <row r="26" spans="1:4" ht="16.5" customHeight="1">
      <c r="A26" s="58">
        <v>30213</v>
      </c>
      <c r="B26" s="59" t="s">
        <v>186</v>
      </c>
      <c r="C26" s="60"/>
      <c r="D26" s="57"/>
    </row>
    <row r="27" spans="1:4" ht="16.5" customHeight="1">
      <c r="A27" s="58">
        <v>30214</v>
      </c>
      <c r="B27" s="59" t="s">
        <v>187</v>
      </c>
      <c r="C27" s="60"/>
      <c r="D27" s="57"/>
    </row>
    <row r="28" spans="1:4" ht="16.5" customHeight="1">
      <c r="A28" s="58">
        <v>30215</v>
      </c>
      <c r="B28" s="59" t="s">
        <v>188</v>
      </c>
      <c r="C28" s="60"/>
      <c r="D28" s="57"/>
    </row>
    <row r="29" spans="1:4" ht="16.5" customHeight="1">
      <c r="A29" s="58">
        <v>30216</v>
      </c>
      <c r="B29" s="59" t="s">
        <v>189</v>
      </c>
      <c r="C29" s="60"/>
      <c r="D29" s="57"/>
    </row>
    <row r="30" spans="1:4" ht="16.5" customHeight="1">
      <c r="A30" s="58">
        <v>30217</v>
      </c>
      <c r="B30" s="59" t="s">
        <v>190</v>
      </c>
      <c r="C30" s="60"/>
      <c r="D30" s="57"/>
    </row>
    <row r="31" spans="1:4" ht="16.5" customHeight="1">
      <c r="A31" s="58">
        <v>30218</v>
      </c>
      <c r="B31" s="59" t="s">
        <v>191</v>
      </c>
      <c r="C31" s="60"/>
      <c r="D31" s="57"/>
    </row>
    <row r="32" spans="1:4" ht="16.5" customHeight="1">
      <c r="A32" s="58">
        <v>30224</v>
      </c>
      <c r="B32" s="59" t="s">
        <v>192</v>
      </c>
      <c r="C32" s="60"/>
      <c r="D32" s="57"/>
    </row>
    <row r="33" spans="1:4" ht="16.5" customHeight="1">
      <c r="A33" s="58">
        <v>30225</v>
      </c>
      <c r="B33" s="59" t="s">
        <v>193</v>
      </c>
      <c r="C33" s="60"/>
      <c r="D33" s="57"/>
    </row>
    <row r="34" spans="1:4" ht="16.5" customHeight="1">
      <c r="A34" s="58">
        <v>30226</v>
      </c>
      <c r="B34" s="59" t="s">
        <v>194</v>
      </c>
      <c r="C34" s="60"/>
      <c r="D34" s="57"/>
    </row>
    <row r="35" spans="1:4" ht="16.5" customHeight="1">
      <c r="A35" s="58">
        <v>30227</v>
      </c>
      <c r="B35" s="59" t="s">
        <v>195</v>
      </c>
      <c r="C35" s="60"/>
      <c r="D35" s="57"/>
    </row>
    <row r="36" spans="1:4" ht="16.5" customHeight="1">
      <c r="A36" s="58">
        <v>30228</v>
      </c>
      <c r="B36" s="59" t="s">
        <v>196</v>
      </c>
      <c r="C36" s="60">
        <v>4.3499999999999996</v>
      </c>
      <c r="D36" s="57"/>
    </row>
    <row r="37" spans="1:4" ht="16.5" customHeight="1">
      <c r="A37" s="58">
        <v>30229</v>
      </c>
      <c r="B37" s="59" t="s">
        <v>197</v>
      </c>
      <c r="C37" s="60">
        <v>4.3499999999999996</v>
      </c>
      <c r="D37" s="57"/>
    </row>
    <row r="38" spans="1:4" ht="16.5" customHeight="1">
      <c r="A38" s="58">
        <v>30231</v>
      </c>
      <c r="B38" s="59" t="s">
        <v>198</v>
      </c>
      <c r="C38" s="60">
        <v>21.6</v>
      </c>
      <c r="D38" s="57"/>
    </row>
    <row r="39" spans="1:4" ht="16.5" customHeight="1">
      <c r="A39" s="58">
        <v>30239</v>
      </c>
      <c r="B39" s="59" t="s">
        <v>199</v>
      </c>
      <c r="C39" s="60">
        <v>4.62</v>
      </c>
      <c r="D39" s="57"/>
    </row>
    <row r="40" spans="1:4" ht="16.5" customHeight="1">
      <c r="A40" s="58">
        <v>30240</v>
      </c>
      <c r="B40" s="59" t="s">
        <v>200</v>
      </c>
      <c r="C40" s="60"/>
      <c r="D40" s="57"/>
    </row>
    <row r="41" spans="1:4" ht="16.5" customHeight="1">
      <c r="A41" s="58">
        <v>30299</v>
      </c>
      <c r="B41" s="59" t="s">
        <v>201</v>
      </c>
      <c r="C41" s="60"/>
      <c r="D41" s="57"/>
    </row>
    <row r="42" spans="1:4" ht="16.5" customHeight="1">
      <c r="A42" s="58">
        <v>303</v>
      </c>
      <c r="B42" s="59" t="s">
        <v>202</v>
      </c>
      <c r="C42" s="60">
        <v>5.43</v>
      </c>
      <c r="D42" s="57"/>
    </row>
    <row r="43" spans="1:4" ht="16.5" customHeight="1">
      <c r="A43" s="58">
        <v>30301</v>
      </c>
      <c r="B43" s="59" t="s">
        <v>203</v>
      </c>
      <c r="C43" s="60"/>
      <c r="D43" s="57"/>
    </row>
    <row r="44" spans="1:4" ht="16.5" customHeight="1">
      <c r="A44" s="58">
        <v>30302</v>
      </c>
      <c r="B44" s="59" t="s">
        <v>204</v>
      </c>
      <c r="C44" s="60">
        <v>5.43</v>
      </c>
      <c r="D44" s="57"/>
    </row>
    <row r="45" spans="1:4" ht="16.5" customHeight="1">
      <c r="A45" s="58">
        <v>30305</v>
      </c>
      <c r="B45" s="59" t="s">
        <v>205</v>
      </c>
      <c r="C45" s="60"/>
      <c r="D45" s="57"/>
    </row>
    <row r="46" spans="1:4" ht="16.5" customHeight="1">
      <c r="A46" s="58">
        <v>30399</v>
      </c>
      <c r="B46" s="59" t="s">
        <v>206</v>
      </c>
      <c r="C46" s="60"/>
      <c r="D46" s="57"/>
    </row>
    <row r="47" spans="1:4" ht="16.5" customHeight="1">
      <c r="A47" s="58">
        <v>310</v>
      </c>
      <c r="B47" s="59" t="s">
        <v>207</v>
      </c>
      <c r="C47" s="60">
        <f>SUM(C48+C49)</f>
        <v>0</v>
      </c>
      <c r="D47" s="57"/>
    </row>
    <row r="48" spans="1:4" ht="16.5" customHeight="1">
      <c r="A48" s="58">
        <v>31002</v>
      </c>
      <c r="B48" s="59" t="s">
        <v>208</v>
      </c>
      <c r="C48" s="60"/>
      <c r="D48" s="57"/>
    </row>
    <row r="49" spans="1:4" ht="16.5" customHeight="1">
      <c r="A49" s="58">
        <v>31099</v>
      </c>
      <c r="B49" s="59" t="s">
        <v>209</v>
      </c>
      <c r="C49" s="60"/>
      <c r="D49" s="57"/>
    </row>
    <row r="50" spans="1:4" ht="18" customHeight="1">
      <c r="A50" s="138" t="s">
        <v>16</v>
      </c>
      <c r="B50" s="138" t="s">
        <v>16</v>
      </c>
      <c r="C50" s="60">
        <f>SUM(C4+C14+C42+C47)</f>
        <v>357.39</v>
      </c>
      <c r="D50" s="57"/>
    </row>
    <row r="51" spans="1:4" ht="18" customHeight="1">
      <c r="A51" s="61"/>
      <c r="B51" s="61"/>
      <c r="C51" s="62"/>
      <c r="D51" s="55"/>
    </row>
  </sheetData>
  <mergeCells count="3">
    <mergeCell ref="A1:C1"/>
    <mergeCell ref="A2:B2"/>
    <mergeCell ref="A50:B50"/>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5"/>
  <sheetViews>
    <sheetView showGridLines="0" workbookViewId="0">
      <selection sqref="A1:J1"/>
    </sheetView>
  </sheetViews>
  <sheetFormatPr defaultColWidth="9" defaultRowHeight="14.25"/>
  <cols>
    <col min="1" max="1" width="4.625" style="13" customWidth="1"/>
    <col min="2" max="2" width="3.75" style="13" customWidth="1"/>
    <col min="3" max="3" width="4.125" style="13" customWidth="1"/>
    <col min="4" max="4" width="21.25" style="13" customWidth="1"/>
    <col min="5" max="5" width="10.5" style="13" customWidth="1"/>
    <col min="6" max="6" width="23.5" style="13" customWidth="1"/>
    <col min="7" max="7" width="27.625" style="13" customWidth="1"/>
    <col min="8" max="9" width="12.625" style="13" customWidth="1"/>
    <col min="10" max="10" width="12.25" style="13" customWidth="1"/>
    <col min="11" max="11" width="8.625" style="13" customWidth="1"/>
    <col min="12" max="16384" width="9" style="13"/>
  </cols>
  <sheetData>
    <row r="1" spans="1:11" ht="49.5" customHeight="1">
      <c r="A1" s="139" t="s">
        <v>210</v>
      </c>
      <c r="B1" s="140"/>
      <c r="C1" s="140"/>
      <c r="D1" s="140"/>
      <c r="E1" s="140"/>
      <c r="F1" s="140"/>
      <c r="G1" s="140"/>
      <c r="H1" s="140"/>
      <c r="I1" s="140"/>
      <c r="J1" s="141"/>
      <c r="K1" s="42"/>
    </row>
    <row r="2" spans="1:11" ht="26.25" customHeight="1">
      <c r="A2" s="142" t="s">
        <v>58</v>
      </c>
      <c r="B2" s="142"/>
      <c r="C2" s="142"/>
      <c r="D2" s="142"/>
      <c r="E2" s="36"/>
      <c r="F2" s="36"/>
      <c r="G2" s="36"/>
      <c r="H2" s="36"/>
      <c r="I2" s="36"/>
      <c r="J2" s="36" t="s">
        <v>2</v>
      </c>
      <c r="K2" s="42"/>
    </row>
    <row r="3" spans="1:11" ht="24.75" customHeight="1">
      <c r="A3" s="134" t="s">
        <v>66</v>
      </c>
      <c r="B3" s="135"/>
      <c r="C3" s="135"/>
      <c r="D3" s="134" t="s">
        <v>60</v>
      </c>
      <c r="E3" s="134" t="s">
        <v>211</v>
      </c>
      <c r="F3" s="134" t="s">
        <v>146</v>
      </c>
      <c r="G3" s="134" t="s">
        <v>212</v>
      </c>
      <c r="H3" s="134" t="s">
        <v>213</v>
      </c>
      <c r="I3" s="134" t="s">
        <v>214</v>
      </c>
      <c r="J3" s="134" t="s">
        <v>108</v>
      </c>
      <c r="K3" s="43"/>
    </row>
    <row r="4" spans="1:11" ht="24.75" customHeight="1">
      <c r="A4" s="18" t="s">
        <v>70</v>
      </c>
      <c r="B4" s="18" t="s">
        <v>71</v>
      </c>
      <c r="C4" s="18" t="s">
        <v>72</v>
      </c>
      <c r="D4" s="143"/>
      <c r="E4" s="143"/>
      <c r="F4" s="143"/>
      <c r="G4" s="143"/>
      <c r="H4" s="143"/>
      <c r="I4" s="143"/>
      <c r="J4" s="143"/>
      <c r="K4" s="43"/>
    </row>
    <row r="5" spans="1:11" ht="18" customHeight="1">
      <c r="A5" s="134" t="s">
        <v>16</v>
      </c>
      <c r="B5" s="134"/>
      <c r="C5" s="134"/>
      <c r="D5" s="18"/>
      <c r="E5" s="18"/>
      <c r="F5" s="18"/>
      <c r="G5" s="18"/>
      <c r="H5" s="18"/>
      <c r="I5" s="18"/>
      <c r="J5" s="23">
        <v>1563.73</v>
      </c>
      <c r="K5" s="43"/>
    </row>
    <row r="6" spans="1:11" ht="18" customHeight="1">
      <c r="A6" s="38"/>
      <c r="B6" s="38"/>
      <c r="C6" s="38"/>
      <c r="D6" s="39" t="s">
        <v>152</v>
      </c>
      <c r="E6" s="38"/>
      <c r="F6" s="38"/>
      <c r="G6" s="38"/>
      <c r="H6" s="38"/>
      <c r="I6" s="38"/>
      <c r="J6" s="44">
        <v>1563.72</v>
      </c>
      <c r="K6" s="43"/>
    </row>
    <row r="7" spans="1:11" ht="18" customHeight="1">
      <c r="A7" s="38"/>
      <c r="B7" s="38"/>
      <c r="C7" s="38"/>
      <c r="D7" s="38"/>
      <c r="E7" s="38"/>
      <c r="F7" s="39" t="s">
        <v>152</v>
      </c>
      <c r="G7" s="38"/>
      <c r="H7" s="38"/>
      <c r="I7" s="38"/>
      <c r="J7" s="44">
        <v>1563.72</v>
      </c>
      <c r="K7" s="43"/>
    </row>
    <row r="8" spans="1:11" ht="18" customHeight="1">
      <c r="A8" s="18" t="s">
        <v>97</v>
      </c>
      <c r="B8" s="18" t="s">
        <v>79</v>
      </c>
      <c r="C8" s="18" t="s">
        <v>99</v>
      </c>
      <c r="D8" s="18" t="s">
        <v>64</v>
      </c>
      <c r="E8" s="18" t="s">
        <v>153</v>
      </c>
      <c r="F8" s="18" t="s">
        <v>64</v>
      </c>
      <c r="G8" s="18" t="s">
        <v>215</v>
      </c>
      <c r="H8" s="18"/>
      <c r="I8" s="18"/>
      <c r="J8" s="23">
        <v>435.14</v>
      </c>
      <c r="K8" s="43"/>
    </row>
    <row r="9" spans="1:11" ht="18" customHeight="1">
      <c r="A9" s="18" t="s">
        <v>97</v>
      </c>
      <c r="B9" s="18" t="s">
        <v>79</v>
      </c>
      <c r="C9" s="18" t="s">
        <v>99</v>
      </c>
      <c r="D9" s="18" t="s">
        <v>64</v>
      </c>
      <c r="E9" s="18" t="s">
        <v>153</v>
      </c>
      <c r="F9" s="18" t="s">
        <v>64</v>
      </c>
      <c r="G9" s="18" t="s">
        <v>216</v>
      </c>
      <c r="H9" s="18"/>
      <c r="I9" s="18"/>
      <c r="J9" s="23">
        <v>208.43</v>
      </c>
      <c r="K9" s="43"/>
    </row>
    <row r="10" spans="1:11" ht="18" customHeight="1">
      <c r="A10" s="18" t="s">
        <v>97</v>
      </c>
      <c r="B10" s="18" t="s">
        <v>79</v>
      </c>
      <c r="C10" s="18" t="s">
        <v>99</v>
      </c>
      <c r="D10" s="18" t="s">
        <v>64</v>
      </c>
      <c r="E10" s="18" t="s">
        <v>153</v>
      </c>
      <c r="F10" s="18" t="s">
        <v>64</v>
      </c>
      <c r="G10" s="18" t="s">
        <v>217</v>
      </c>
      <c r="H10" s="18"/>
      <c r="I10" s="18"/>
      <c r="J10" s="23">
        <v>16.48</v>
      </c>
      <c r="K10" s="43"/>
    </row>
    <row r="11" spans="1:11" ht="18" customHeight="1">
      <c r="A11" s="18" t="s">
        <v>97</v>
      </c>
      <c r="B11" s="18" t="s">
        <v>79</v>
      </c>
      <c r="C11" s="18" t="s">
        <v>99</v>
      </c>
      <c r="D11" s="18" t="s">
        <v>64</v>
      </c>
      <c r="E11" s="18" t="s">
        <v>153</v>
      </c>
      <c r="F11" s="18" t="s">
        <v>64</v>
      </c>
      <c r="G11" s="18" t="s">
        <v>218</v>
      </c>
      <c r="H11" s="18"/>
      <c r="I11" s="50"/>
      <c r="J11" s="51">
        <v>3.1</v>
      </c>
      <c r="K11" s="43"/>
    </row>
    <row r="12" spans="1:11" ht="18" customHeight="1">
      <c r="A12" s="18" t="s">
        <v>97</v>
      </c>
      <c r="B12" s="18" t="s">
        <v>79</v>
      </c>
      <c r="C12" s="18" t="s">
        <v>99</v>
      </c>
      <c r="D12" s="18" t="s">
        <v>64</v>
      </c>
      <c r="E12" s="18" t="s">
        <v>153</v>
      </c>
      <c r="F12" s="18" t="s">
        <v>64</v>
      </c>
      <c r="G12" s="18" t="s">
        <v>219</v>
      </c>
      <c r="H12" s="18"/>
      <c r="I12" s="50"/>
      <c r="J12" s="51">
        <v>39.36</v>
      </c>
      <c r="K12" s="43"/>
    </row>
    <row r="13" spans="1:11" ht="18" customHeight="1">
      <c r="A13" s="18" t="s">
        <v>97</v>
      </c>
      <c r="B13" s="18" t="s">
        <v>79</v>
      </c>
      <c r="C13" s="18" t="s">
        <v>99</v>
      </c>
      <c r="D13" s="18" t="s">
        <v>64</v>
      </c>
      <c r="E13" s="18" t="s">
        <v>153</v>
      </c>
      <c r="F13" s="18" t="s">
        <v>64</v>
      </c>
      <c r="G13" s="18" t="s">
        <v>215</v>
      </c>
      <c r="H13" s="18"/>
      <c r="I13" s="50"/>
      <c r="J13" s="51">
        <v>20.21</v>
      </c>
      <c r="K13" s="43"/>
    </row>
    <row r="14" spans="1:11" ht="18" customHeight="1">
      <c r="A14" s="18" t="s">
        <v>97</v>
      </c>
      <c r="B14" s="18" t="s">
        <v>79</v>
      </c>
      <c r="C14" s="18" t="s">
        <v>96</v>
      </c>
      <c r="D14" s="18" t="s">
        <v>64</v>
      </c>
      <c r="E14" s="18" t="s">
        <v>153</v>
      </c>
      <c r="F14" s="18" t="s">
        <v>64</v>
      </c>
      <c r="G14" s="18" t="s">
        <v>220</v>
      </c>
      <c r="H14" s="18" t="s">
        <v>221</v>
      </c>
      <c r="I14" s="18" t="s">
        <v>221</v>
      </c>
      <c r="J14" s="23">
        <v>841</v>
      </c>
      <c r="K14" s="43"/>
    </row>
    <row r="15" spans="1:11" ht="18" customHeight="1">
      <c r="A15" s="41"/>
      <c r="B15" s="41"/>
      <c r="C15" s="41"/>
      <c r="D15" s="41"/>
      <c r="E15" s="41"/>
      <c r="F15" s="41"/>
      <c r="G15" s="41"/>
      <c r="H15" s="41"/>
      <c r="I15" s="41"/>
      <c r="J15" s="41"/>
      <c r="K15" s="42"/>
    </row>
  </sheetData>
  <mergeCells count="11">
    <mergeCell ref="A1:J1"/>
    <mergeCell ref="A2:D2"/>
    <mergeCell ref="A3:C3"/>
    <mergeCell ref="A5:C5"/>
    <mergeCell ref="D3:D4"/>
    <mergeCell ref="E3:E4"/>
    <mergeCell ref="F3:F4"/>
    <mergeCell ref="G3:G4"/>
    <mergeCell ref="H3:H4"/>
    <mergeCell ref="I3:I4"/>
    <mergeCell ref="J3:J4"/>
  </mergeCells>
  <phoneticPr fontId="16" type="noConversion"/>
  <pageMargins left="0.72291666666666698" right="0.72291666666666698" top="0.95902777777777803" bottom="0.95902777777777803"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sqref="A1:B1"/>
    </sheetView>
  </sheetViews>
  <sheetFormatPr defaultColWidth="9" defaultRowHeight="14.25"/>
  <cols>
    <col min="1" max="1" width="40.625" style="13" customWidth="1"/>
    <col min="2" max="2" width="30.75" style="13" customWidth="1"/>
    <col min="3" max="3" width="1.25" style="13" customWidth="1"/>
    <col min="4" max="16384" width="9" style="13"/>
  </cols>
  <sheetData>
    <row r="1" spans="1:3" ht="30.75" customHeight="1">
      <c r="A1" s="111" t="s">
        <v>222</v>
      </c>
      <c r="B1" s="144"/>
      <c r="C1" s="46"/>
    </row>
    <row r="2" spans="1:3" ht="24" customHeight="1">
      <c r="A2" s="35" t="s">
        <v>58</v>
      </c>
      <c r="B2" s="15" t="s">
        <v>2</v>
      </c>
      <c r="C2" s="46"/>
    </row>
    <row r="3" spans="1:3" ht="21.75" customHeight="1">
      <c r="A3" s="29" t="s">
        <v>223</v>
      </c>
      <c r="B3" s="29" t="s">
        <v>164</v>
      </c>
      <c r="C3" s="47"/>
    </row>
    <row r="4" spans="1:3" ht="21.75" customHeight="1">
      <c r="A4" s="31" t="s">
        <v>185</v>
      </c>
      <c r="B4" s="48">
        <v>0</v>
      </c>
      <c r="C4" s="47"/>
    </row>
    <row r="5" spans="1:3" ht="21.75" customHeight="1">
      <c r="A5" s="31" t="s">
        <v>190</v>
      </c>
      <c r="B5" s="48">
        <v>0</v>
      </c>
      <c r="C5" s="47"/>
    </row>
    <row r="6" spans="1:3" ht="21.75" customHeight="1">
      <c r="A6" s="31" t="s">
        <v>224</v>
      </c>
      <c r="B6" s="48">
        <v>21.6</v>
      </c>
      <c r="C6" s="47"/>
    </row>
    <row r="7" spans="1:3" ht="21.75" customHeight="1">
      <c r="A7" s="31" t="s">
        <v>225</v>
      </c>
      <c r="B7" s="48">
        <v>21.6</v>
      </c>
      <c r="C7" s="47"/>
    </row>
    <row r="8" spans="1:3" ht="21.75" customHeight="1">
      <c r="A8" s="31" t="s">
        <v>226</v>
      </c>
      <c r="B8" s="48">
        <v>0</v>
      </c>
      <c r="C8" s="47"/>
    </row>
    <row r="9" spans="1:3" ht="21.75" customHeight="1">
      <c r="A9" s="31"/>
      <c r="B9" s="48"/>
      <c r="C9" s="47"/>
    </row>
    <row r="10" spans="1:3" ht="21.75" customHeight="1">
      <c r="A10" s="29" t="s">
        <v>227</v>
      </c>
      <c r="B10" s="48">
        <v>21.6</v>
      </c>
      <c r="C10" s="47"/>
    </row>
    <row r="11" spans="1:3" ht="11.25" customHeight="1">
      <c r="A11" s="49"/>
      <c r="B11" s="49"/>
      <c r="C11" s="46"/>
    </row>
  </sheetData>
  <mergeCells count="1">
    <mergeCell ref="A1:B1"/>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3"/>
  <sheetViews>
    <sheetView showGridLines="0" topLeftCell="B1" workbookViewId="0">
      <selection sqref="A1:N1"/>
    </sheetView>
  </sheetViews>
  <sheetFormatPr defaultColWidth="9" defaultRowHeight="14.25"/>
  <cols>
    <col min="1" max="1" width="9.5" style="13" customWidth="1"/>
    <col min="2" max="2" width="7.25" style="13" customWidth="1"/>
    <col min="3" max="3" width="6.125" style="13" customWidth="1"/>
    <col min="4" max="4" width="9.5" style="13" customWidth="1"/>
    <col min="5" max="5" width="21.375" style="13" customWidth="1"/>
    <col min="6" max="6" width="33" style="13" customWidth="1"/>
    <col min="7" max="7" width="15.5" style="13" customWidth="1"/>
    <col min="8" max="9" width="9.5" style="13" customWidth="1"/>
    <col min="10" max="10" width="11.625" style="13" customWidth="1"/>
    <col min="11" max="11" width="11.125" style="13" customWidth="1"/>
    <col min="12" max="12" width="9.5" style="13" customWidth="1"/>
    <col min="13" max="13" width="10.875" style="13" customWidth="1"/>
    <col min="14" max="14" width="9.5" style="13" customWidth="1"/>
    <col min="15" max="15" width="1" style="13" customWidth="1"/>
    <col min="16" max="16384" width="9" style="13"/>
  </cols>
  <sheetData>
    <row r="1" spans="1:15" ht="41.25" customHeight="1">
      <c r="A1" s="145" t="s">
        <v>228</v>
      </c>
      <c r="B1" s="146"/>
      <c r="C1" s="146"/>
      <c r="D1" s="146"/>
      <c r="E1" s="146"/>
      <c r="F1" s="146"/>
      <c r="G1" s="146"/>
      <c r="H1" s="146"/>
      <c r="I1" s="146"/>
      <c r="J1" s="146"/>
      <c r="K1" s="146"/>
      <c r="L1" s="146"/>
      <c r="M1" s="146"/>
      <c r="N1" s="146"/>
      <c r="O1" s="42"/>
    </row>
    <row r="2" spans="1:15" ht="18" customHeight="1">
      <c r="A2" s="133" t="s">
        <v>58</v>
      </c>
      <c r="B2" s="133"/>
      <c r="C2" s="133"/>
      <c r="D2" s="133"/>
      <c r="E2" s="36"/>
      <c r="F2" s="36"/>
      <c r="G2" s="36"/>
      <c r="H2" s="36"/>
      <c r="I2" s="36"/>
      <c r="J2" s="36"/>
      <c r="K2" s="36"/>
      <c r="L2" s="147" t="s">
        <v>2</v>
      </c>
      <c r="M2" s="147"/>
      <c r="N2" s="147"/>
      <c r="O2" s="42"/>
    </row>
    <row r="3" spans="1:15" ht="24.75" customHeight="1">
      <c r="A3" s="148" t="s">
        <v>66</v>
      </c>
      <c r="B3" s="149"/>
      <c r="C3" s="150"/>
      <c r="D3" s="134" t="s">
        <v>145</v>
      </c>
      <c r="E3" s="134" t="s">
        <v>146</v>
      </c>
      <c r="F3" s="134" t="s">
        <v>147</v>
      </c>
      <c r="G3" s="134" t="s">
        <v>7</v>
      </c>
      <c r="H3" s="148" t="s">
        <v>68</v>
      </c>
      <c r="I3" s="149"/>
      <c r="J3" s="150"/>
      <c r="K3" s="148" t="s">
        <v>69</v>
      </c>
      <c r="L3" s="149"/>
      <c r="M3" s="149"/>
      <c r="N3" s="150"/>
      <c r="O3" s="43"/>
    </row>
    <row r="4" spans="1:15" ht="38.25" customHeight="1">
      <c r="A4" s="18" t="s">
        <v>70</v>
      </c>
      <c r="B4" s="18" t="s">
        <v>71</v>
      </c>
      <c r="C4" s="18" t="s">
        <v>72</v>
      </c>
      <c r="D4" s="135"/>
      <c r="E4" s="135"/>
      <c r="F4" s="135"/>
      <c r="G4" s="135"/>
      <c r="H4" s="18" t="s">
        <v>73</v>
      </c>
      <c r="I4" s="18" t="s">
        <v>74</v>
      </c>
      <c r="J4" s="18" t="s">
        <v>75</v>
      </c>
      <c r="K4" s="18" t="s">
        <v>148</v>
      </c>
      <c r="L4" s="18" t="s">
        <v>149</v>
      </c>
      <c r="M4" s="18" t="s">
        <v>150</v>
      </c>
      <c r="N4" s="18" t="s">
        <v>151</v>
      </c>
      <c r="O4" s="43"/>
    </row>
    <row r="5" spans="1:15" ht="18" customHeight="1">
      <c r="A5" s="148" t="s">
        <v>16</v>
      </c>
      <c r="B5" s="151"/>
      <c r="C5" s="152"/>
      <c r="D5" s="18"/>
      <c r="E5" s="18"/>
      <c r="F5" s="18"/>
      <c r="G5" s="23">
        <v>50249.84</v>
      </c>
      <c r="H5" s="23"/>
      <c r="I5" s="23"/>
      <c r="J5" s="23"/>
      <c r="K5" s="23">
        <v>80</v>
      </c>
      <c r="L5" s="23"/>
      <c r="M5" s="23">
        <v>50169.84</v>
      </c>
      <c r="N5" s="23"/>
      <c r="O5" s="43"/>
    </row>
    <row r="6" spans="1:15" ht="18" customHeight="1">
      <c r="A6" s="38"/>
      <c r="B6" s="38"/>
      <c r="C6" s="38"/>
      <c r="D6" s="38"/>
      <c r="E6" s="45" t="s">
        <v>152</v>
      </c>
      <c r="F6" s="38"/>
      <c r="G6" s="44">
        <v>50249.84</v>
      </c>
      <c r="H6" s="44"/>
      <c r="I6" s="44"/>
      <c r="J6" s="44"/>
      <c r="K6" s="44">
        <v>80</v>
      </c>
      <c r="L6" s="44"/>
      <c r="M6" s="44">
        <v>50169.84</v>
      </c>
      <c r="N6" s="44"/>
      <c r="O6" s="43"/>
    </row>
    <row r="7" spans="1:15" ht="18" customHeight="1">
      <c r="A7" s="18" t="s">
        <v>87</v>
      </c>
      <c r="B7" s="18" t="s">
        <v>88</v>
      </c>
      <c r="C7" s="18" t="s">
        <v>79</v>
      </c>
      <c r="D7" s="18" t="s">
        <v>153</v>
      </c>
      <c r="E7" s="18" t="s">
        <v>64</v>
      </c>
      <c r="F7" s="18" t="s">
        <v>229</v>
      </c>
      <c r="G7" s="23">
        <v>9763.1200000000008</v>
      </c>
      <c r="H7" s="23"/>
      <c r="I7" s="23"/>
      <c r="J7" s="23"/>
      <c r="K7" s="23"/>
      <c r="L7" s="23"/>
      <c r="M7" s="23">
        <v>9763.1200000000008</v>
      </c>
      <c r="N7" s="23"/>
      <c r="O7" s="43"/>
    </row>
    <row r="8" spans="1:15" ht="18" customHeight="1">
      <c r="A8" s="18" t="s">
        <v>87</v>
      </c>
      <c r="B8" s="18" t="s">
        <v>88</v>
      </c>
      <c r="C8" s="18" t="s">
        <v>90</v>
      </c>
      <c r="D8" s="18" t="s">
        <v>153</v>
      </c>
      <c r="E8" s="18" t="s">
        <v>64</v>
      </c>
      <c r="F8" s="18" t="s">
        <v>230</v>
      </c>
      <c r="G8" s="23">
        <v>12620.5</v>
      </c>
      <c r="H8" s="23"/>
      <c r="I8" s="23"/>
      <c r="J8" s="23"/>
      <c r="K8" s="23"/>
      <c r="L8" s="23"/>
      <c r="M8" s="23">
        <v>12620.5</v>
      </c>
      <c r="N8" s="23"/>
      <c r="O8" s="43"/>
    </row>
    <row r="9" spans="1:15" ht="18" customHeight="1">
      <c r="A9" s="18" t="s">
        <v>87</v>
      </c>
      <c r="B9" s="18" t="s">
        <v>88</v>
      </c>
      <c r="C9" s="18" t="s">
        <v>78</v>
      </c>
      <c r="D9" s="18" t="s">
        <v>153</v>
      </c>
      <c r="E9" s="18" t="s">
        <v>64</v>
      </c>
      <c r="F9" s="18" t="s">
        <v>231</v>
      </c>
      <c r="G9" s="23">
        <v>1300</v>
      </c>
      <c r="H9" s="23"/>
      <c r="I9" s="23"/>
      <c r="J9" s="23"/>
      <c r="K9" s="23"/>
      <c r="L9" s="23"/>
      <c r="M9" s="23">
        <v>1300</v>
      </c>
      <c r="N9" s="23"/>
      <c r="O9" s="43"/>
    </row>
    <row r="10" spans="1:15" ht="18" customHeight="1">
      <c r="A10" s="18" t="s">
        <v>87</v>
      </c>
      <c r="B10" s="18" t="s">
        <v>88</v>
      </c>
      <c r="C10" s="18" t="s">
        <v>93</v>
      </c>
      <c r="D10" s="18" t="s">
        <v>153</v>
      </c>
      <c r="E10" s="18" t="s">
        <v>64</v>
      </c>
      <c r="F10" s="18" t="s">
        <v>232</v>
      </c>
      <c r="G10" s="23">
        <v>135</v>
      </c>
      <c r="H10" s="23"/>
      <c r="I10" s="23"/>
      <c r="J10" s="23"/>
      <c r="K10" s="23"/>
      <c r="L10" s="23"/>
      <c r="M10" s="23">
        <v>135</v>
      </c>
      <c r="N10" s="23"/>
      <c r="O10" s="43"/>
    </row>
    <row r="11" spans="1:15" ht="28.5">
      <c r="A11" s="18" t="s">
        <v>87</v>
      </c>
      <c r="B11" s="18" t="s">
        <v>88</v>
      </c>
      <c r="C11" s="18" t="s">
        <v>82</v>
      </c>
      <c r="D11" s="18" t="s">
        <v>153</v>
      </c>
      <c r="E11" s="18" t="s">
        <v>64</v>
      </c>
      <c r="F11" s="18" t="s">
        <v>233</v>
      </c>
      <c r="G11" s="23">
        <v>24820.53</v>
      </c>
      <c r="H11" s="23"/>
      <c r="I11" s="23"/>
      <c r="J11" s="23"/>
      <c r="K11" s="23">
        <v>80</v>
      </c>
      <c r="L11" s="23"/>
      <c r="M11" s="23">
        <v>24740.53</v>
      </c>
      <c r="N11" s="23"/>
      <c r="O11" s="43"/>
    </row>
    <row r="12" spans="1:15" ht="18" customHeight="1">
      <c r="A12" s="18" t="s">
        <v>87</v>
      </c>
      <c r="B12" s="18" t="s">
        <v>96</v>
      </c>
      <c r="C12" s="18" t="s">
        <v>79</v>
      </c>
      <c r="D12" s="18" t="s">
        <v>153</v>
      </c>
      <c r="E12" s="18" t="s">
        <v>64</v>
      </c>
      <c r="F12" s="18" t="s">
        <v>234</v>
      </c>
      <c r="G12" s="23">
        <v>1610.69</v>
      </c>
      <c r="H12" s="23"/>
      <c r="I12" s="23"/>
      <c r="J12" s="23"/>
      <c r="K12" s="23"/>
      <c r="L12" s="23"/>
      <c r="M12" s="23">
        <v>1610.69</v>
      </c>
      <c r="N12" s="23"/>
      <c r="O12" s="43"/>
    </row>
    <row r="13" spans="1:15" ht="14.25" customHeight="1">
      <c r="A13" s="41"/>
      <c r="B13" s="41"/>
      <c r="C13" s="41"/>
      <c r="D13" s="41"/>
      <c r="E13" s="41"/>
      <c r="F13" s="41"/>
      <c r="G13" s="41"/>
      <c r="H13" s="41"/>
      <c r="I13" s="41"/>
      <c r="J13" s="41"/>
      <c r="K13" s="41"/>
      <c r="L13" s="41"/>
      <c r="M13" s="41"/>
      <c r="N13" s="41"/>
      <c r="O13" s="42"/>
    </row>
  </sheetData>
  <mergeCells count="11">
    <mergeCell ref="A5:C5"/>
    <mergeCell ref="D3:D4"/>
    <mergeCell ref="E3:E4"/>
    <mergeCell ref="F3:F4"/>
    <mergeCell ref="G3:G4"/>
    <mergeCell ref="A1:N1"/>
    <mergeCell ref="A2:D2"/>
    <mergeCell ref="L2:N2"/>
    <mergeCell ref="A3:C3"/>
    <mergeCell ref="H3:J3"/>
    <mergeCell ref="K3:N3"/>
  </mergeCells>
  <phoneticPr fontId="16" type="noConversion"/>
  <pageMargins left="0.68402777777777801" right="0.68402777777777801" top="0.92013888888888895" bottom="0.92013888888888895"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2021-06-10T06:22:06Z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