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 activeTab="5"/>
  </bookViews>
  <sheets>
    <sheet name="2019年汇总表" sheetId="2" r:id="rId1"/>
    <sheet name="2020年汇总表 " sheetId="4" r:id="rId2"/>
    <sheet name="2019年统计表" sheetId="1" r:id="rId3"/>
    <sheet name="2020年统计表" sheetId="3" r:id="rId4"/>
    <sheet name="Sheet1" sheetId="5" r:id="rId5"/>
    <sheet name="Sheet2 (2)" sheetId="7" r:id="rId6"/>
  </sheets>
  <externalReferences>
    <externalReference r:id="rId7"/>
  </externalReferences>
  <definedNames>
    <definedName name="_xlnm._FilterDatabase" localSheetId="2" hidden="1">'2019年统计表'!$A$3:$O$21</definedName>
    <definedName name="_xlnm._FilterDatabase" localSheetId="3" hidden="1">'2020年统计表'!$A$3:$O$22</definedName>
    <definedName name="项目分类">[1]项目明细分类表!$A$11:$A$14</definedName>
    <definedName name="_xlnm.Print_Titles" localSheetId="2">'2019年统计表'!$3:$3</definedName>
    <definedName name="_xlnm.Print_Titles" localSheetId="3">'2020年统计表'!$3:$3</definedName>
  </definedNames>
  <calcPr calcId="144525"/>
</workbook>
</file>

<file path=xl/sharedStrings.xml><?xml version="1.0" encoding="utf-8"?>
<sst xmlns="http://schemas.openxmlformats.org/spreadsheetml/2006/main" count="675" uniqueCount="233">
  <si>
    <t>附件1</t>
  </si>
  <si>
    <r>
      <rPr>
        <b/>
        <sz val="18"/>
        <rFont val="宋体"/>
        <charset val="134"/>
      </rPr>
      <t>新乡县</t>
    </r>
    <r>
      <rPr>
        <b/>
        <u/>
        <sz val="18"/>
        <rFont val="宋体"/>
        <charset val="134"/>
      </rPr>
      <t>2019</t>
    </r>
    <r>
      <rPr>
        <b/>
        <sz val="18"/>
        <rFont val="宋体"/>
        <charset val="134"/>
      </rPr>
      <t>年度县级脱贫攻坚项目汇总表</t>
    </r>
  </si>
  <si>
    <t>单位：个、万元</t>
  </si>
  <si>
    <t>县（市、区）</t>
  </si>
  <si>
    <t>项目合计</t>
  </si>
  <si>
    <t>产业扶贫</t>
  </si>
  <si>
    <t>就业扶贫</t>
  </si>
  <si>
    <t>易地扶贫搬迁</t>
  </si>
  <si>
    <t>公益岗位</t>
  </si>
  <si>
    <t>教育扶贫</t>
  </si>
  <si>
    <t>健康扶贫</t>
  </si>
  <si>
    <t>危房改造</t>
  </si>
  <si>
    <t>金融扶贫</t>
  </si>
  <si>
    <t>生活条件改善</t>
  </si>
  <si>
    <t>综合保障性扶贫</t>
  </si>
  <si>
    <t>村基础设施</t>
  </si>
  <si>
    <t>村公共服务</t>
  </si>
  <si>
    <t>项目管理费</t>
  </si>
  <si>
    <t>项目总量</t>
  </si>
  <si>
    <t>资金总量</t>
  </si>
  <si>
    <t>项目数量</t>
  </si>
  <si>
    <t>资金规模</t>
  </si>
  <si>
    <t>新乡县</t>
  </si>
  <si>
    <t>附件2</t>
  </si>
  <si>
    <r>
      <rPr>
        <b/>
        <sz val="18"/>
        <rFont val="宋体"/>
        <charset val="134"/>
      </rPr>
      <t>新乡县</t>
    </r>
    <r>
      <rPr>
        <b/>
        <u/>
        <sz val="18"/>
        <rFont val="宋体"/>
        <charset val="134"/>
      </rPr>
      <t>2020</t>
    </r>
    <r>
      <rPr>
        <b/>
        <sz val="18"/>
        <rFont val="宋体"/>
        <charset val="134"/>
      </rPr>
      <t>年度县级脱贫攻坚项目汇总表</t>
    </r>
  </si>
  <si>
    <t>附件3</t>
  </si>
  <si>
    <t>新乡县2019年度县级脱贫攻坚项目库统计表</t>
  </si>
  <si>
    <t>省辖市</t>
  </si>
  <si>
    <t>项目名称</t>
  </si>
  <si>
    <t>项目类型</t>
  </si>
  <si>
    <t>建设性质</t>
  </si>
  <si>
    <t>实施地点</t>
  </si>
  <si>
    <t>时间进度</t>
  </si>
  <si>
    <t>责任单位</t>
  </si>
  <si>
    <t>建设任务</t>
  </si>
  <si>
    <t>资金筹措方式</t>
  </si>
  <si>
    <t>受益对象</t>
  </si>
  <si>
    <t>绩效目标</t>
  </si>
  <si>
    <t>群众参与</t>
  </si>
  <si>
    <t>带贫减贫机制</t>
  </si>
  <si>
    <t>新乡市</t>
  </si>
  <si>
    <t>2019年新乡县“一揽子保险”项目</t>
  </si>
  <si>
    <t>新建</t>
  </si>
  <si>
    <t>2019年1月-2019年12月</t>
  </si>
  <si>
    <t>县金融服务中心、农业农村局</t>
  </si>
  <si>
    <t>为贫困户购买农业保险、贷款保证保险。</t>
  </si>
  <si>
    <t>财政专项扶贫资金</t>
  </si>
  <si>
    <t>全县贫困户</t>
  </si>
  <si>
    <t>项目实施将提高贫困户抗压抗风险能力，提高贫困户生活质量，增加贫困户满意度</t>
  </si>
  <si>
    <t>是</t>
  </si>
  <si>
    <t>财政负担贫困户农业、贷款等保险费，减轻农户风险。</t>
  </si>
  <si>
    <t>2019年新乡县扶贫小额信贷贴息项目</t>
  </si>
  <si>
    <t>2019年1月1日-2019年11月16日</t>
  </si>
  <si>
    <t>县金融扶贫服务中心</t>
  </si>
  <si>
    <t>1、为龙泉酒业、森电电力、喜世食品、汇丰铜业、威猛振动、神州精工企业进行贴息，企业共贷款额度为4260万元，贴息利率为2%左右。   2、为贫困户“户贷户用”进行贴息。</t>
  </si>
  <si>
    <t>849户贫困户</t>
  </si>
  <si>
    <t>企业带贫困户，每月发放补助，保障贫困户最低生活标准，并为拥有劳动力贫困户提供工作岗位，贫困群众对项目实施效果非常满意。</t>
  </si>
  <si>
    <t>企业贷款，可发展企业生产，贷款额度为4260万元，带动849户贫困户增收，财政为企业及“户贷户用”贫困户贴息增加贫困户收入。</t>
  </si>
  <si>
    <t>2019年新乡县农业产业带贫用工扶贫项目</t>
  </si>
  <si>
    <t>2019年1月-
2019年12月</t>
  </si>
  <si>
    <t>县农业农村局</t>
  </si>
  <si>
    <t>按贫困人口在务工单位年总收入额的35%进行奖补。</t>
  </si>
  <si>
    <t>带动贫困
户7户</t>
  </si>
  <si>
    <t>项目实施后将带动7名贫困户劳动就业增收</t>
  </si>
  <si>
    <t>务工吸纳贫困户就业增收</t>
  </si>
  <si>
    <t>2019年新乡县农业产业土地流转扶贫项目</t>
  </si>
  <si>
    <t>给予带贫新型农业经营主体每年每亩300元奖补，对流出耕地贫困户每年每亩200元奖补。</t>
  </si>
  <si>
    <t>贫困户475户</t>
  </si>
  <si>
    <t>项目实施后将带动475户贫困户土地流转，每亩地带贫企业300元奖补，贫困户200元奖补</t>
  </si>
  <si>
    <t>流转贫困户土地补贴</t>
  </si>
  <si>
    <t>2019年新乡县“百企万户”扶贫工程安置就业奖补资金项目</t>
  </si>
  <si>
    <t>县工商联</t>
  </si>
  <si>
    <t>安置贫困户24人，安排贫困户用工稳定在5人以上（含5人），县财政每年给予5万元的建点补助；每增加1人，建点补助增加1万元，建点补助最高不超过15万元。建档立卡贫困人口每人的月收入达到1500元（含1500元）以上的，按实际工资收入的30%给予奖补。</t>
  </si>
  <si>
    <t>24户贫困户</t>
  </si>
  <si>
    <t>项目实施后，共有新亚纸业、新乡市海华铜业有限公司、河南华洋铜业集团有限公司等企业带贫，贫困户年工资总收益20000元不等</t>
  </si>
  <si>
    <t>企业奖补务工吸纳贫困人就业</t>
  </si>
  <si>
    <t>2019年新乡县“雨露计划”职业教育补助扶贫项目</t>
  </si>
  <si>
    <t>2019年1月-2020年1月</t>
  </si>
  <si>
    <t>县扶贫办</t>
  </si>
  <si>
    <t>春、秋季对中职中专高职高专的贫困户学生进行每季1500元的补助，预计培训了226人次。</t>
  </si>
  <si>
    <t>226名贫困学生</t>
  </si>
  <si>
    <t>通过此项补贴政策，每生每学期可减轻教育负担1500元，学生每学年补助3000元。</t>
  </si>
  <si>
    <t>学生每学年补助3000元，支持农村贫困家庭子女接受职业教育，增加贫困人口收入，促进贫困地区经济社会快速发展，</t>
  </si>
  <si>
    <t>2019年新乡县“雨露计划”短期技能培训补助扶贫项目</t>
  </si>
  <si>
    <t>2019年对农村建档立卡贫困人接受我省、市、县三级培训给予补助，每人计划按1500-2000元补贴，预计培训230人</t>
  </si>
  <si>
    <t>230户贫困户</t>
  </si>
  <si>
    <t>参加技能培训的贫困人口，每人计划按1500-2000元补贴，以取得的最高等级证书进行补贴。</t>
  </si>
  <si>
    <t>短期技能培训补助1500-2000元，提高贫困人口自我发展和就业、创业能力以及增加贫困人口收入为目的。</t>
  </si>
  <si>
    <t>2019年新乡县“雨露计划”贫困村致富带头人扶贫项目</t>
  </si>
  <si>
    <t>为每个贫困村培养3-5名致富带头人。全县计划培训30人，每人带动3户以上贫困户，可实现约300贫困人口增收脱贫。新乡县贫困村致富带头人30人进行培训。</t>
  </si>
  <si>
    <t>培训30个致富带头人预计带贫300户贫困户</t>
  </si>
  <si>
    <t>农村贫困人口的自我发展和创业就业能力，增加贫困人口收入</t>
  </si>
  <si>
    <t>培养一大批创业能成功、带动有成效的贫困村创业致富带头人，最终帮助扶贫对象增收脱贫。</t>
  </si>
  <si>
    <t>2019年新乡县合河乡种植结构调整二期扶贫开发项目</t>
  </si>
  <si>
    <t>新乡县合河乡田小郭村、郭小郭村、朱小郭村、崔小郭村、贾桥村、后村、西北永康村、南永康村、潘屯村、合河村、范岭村、陈庄村、东北永康村、西永康、西河、石村、前村</t>
  </si>
  <si>
    <t>2018年11月-2019年6月</t>
  </si>
  <si>
    <t>县自然资源局</t>
  </si>
  <si>
    <t>用于合河乡17个村的1.7万亩租赁土地费、耙地费、赔青费。所得的每年收益用于一些适宜乡村发展的公益性岗位，优先安排大龄、残疾、失地、未就业贫困家庭大中专毕业生及实现外出就业有困难的人员，帮助建档立卡农村贫困劳动力实现就业。</t>
  </si>
  <si>
    <t>1.建档立卡贫困家庭劳动力；
2.年龄在18周岁至60周岁以内；
3.有劳动能力和就业意愿、外出就业困难；
4.符合岗位要求。</t>
  </si>
  <si>
    <t>每年收益用于一些适宜乡村发展的公益性岗位，优先安排大龄、残疾、失地、未就业贫困家庭大中专毕业生及实现外出就业有困难的人员，帮助建档立卡农村贫困劳动力实现就业。</t>
  </si>
  <si>
    <t>提升贫困户、贫困村（非贫困村）人居环境提升工程、吸收有需求的贫困务工、每年收益用于一些适宜乡村发展的公益性岗位，优先安排大龄、残疾、失地、未就业贫困家庭大中专毕业生及实现外出就业有困难的人员，帮助建档立卡农村贫困劳动力实现就业。</t>
  </si>
  <si>
    <t>2019年度新乡县优秀务工奖补项目</t>
  </si>
  <si>
    <t>2019年3月-2019年7月</t>
  </si>
  <si>
    <t>县人力资源和社会保障局</t>
  </si>
  <si>
    <t>符合条件的建档立卡务工贫困人口给予一次性奖励，奖励资金按照个人当年收入的10%发放，最高不超过5000元。</t>
  </si>
  <si>
    <t>全县打工的贫困户</t>
  </si>
  <si>
    <t>务工奖补资金收益，每个人增收在2000元-5000元不等</t>
  </si>
  <si>
    <t xml:space="preserve">
2019年
新乡县大召营镇张唐马村生活污水治理建设项目</t>
  </si>
  <si>
    <t>新乡县
大召营镇张唐马村</t>
  </si>
  <si>
    <t>大召营镇人民政府</t>
  </si>
  <si>
    <t xml:space="preserve">大排水沟260米(内经宽1.3米*高1.2米），小排水沟60米（宽0.7米*高0.6米）、盖板320米
</t>
  </si>
  <si>
    <t>大召营镇张
唐马村</t>
  </si>
  <si>
    <t xml:space="preserve">
改善群众居住环境、群众非常满意</t>
  </si>
  <si>
    <t>改善群众居住生活环境</t>
  </si>
  <si>
    <t xml:space="preserve">
2019年
新乡县七里营镇大赵庄村完善提升已脱贫贫困村基础设施建设项目(一）</t>
  </si>
  <si>
    <t xml:space="preserve">新乡县七
里营镇大赵庄村
</t>
  </si>
  <si>
    <t>七里营镇人民政府</t>
  </si>
  <si>
    <t>新修村内水泥道路
20条，面积6226.6平方米，长度为1731.7米。</t>
  </si>
  <si>
    <t>七里营镇大赵庄村</t>
  </si>
  <si>
    <t>改善群众居住环境、群众非常满意</t>
  </si>
  <si>
    <t>改善群众居住环境</t>
  </si>
  <si>
    <t xml:space="preserve">
2019年
新乡县翟坡镇岗头村完善提升已脱贫贫困村基础设施建设项目</t>
  </si>
  <si>
    <t>新乡县翟
坡镇
岗头村</t>
  </si>
  <si>
    <t>翟坡镇人民政府</t>
  </si>
  <si>
    <t>硬化水泥道路1000
平方米，厚度0.08米，C25商砼。排水沟盖板长206.5米。</t>
  </si>
  <si>
    <t>翟坡镇岗头村</t>
  </si>
  <si>
    <t>2019年新乡县朗公庙镇东荆楼村小型农田水利项目</t>
  </si>
  <si>
    <t>新乡县朗公庙镇东荆楼村</t>
  </si>
  <si>
    <t>2019年5月1日-2019年9月30日</t>
  </si>
  <si>
    <t>朗公庙镇人民政府</t>
  </si>
  <si>
    <t>1、新打机井15眼，水泵15套，井堡15个 2、13眼老井配套（含井堡、水泵）3、地埋管、地埋线各5000米，出水口150个。</t>
  </si>
  <si>
    <t>朗公庙镇东荆楼村</t>
  </si>
  <si>
    <t>改善村生产灌溉条件，群众非常满意</t>
  </si>
  <si>
    <t>改善村生产灌溉条件</t>
  </si>
  <si>
    <t>2019年新乡县大召营镇前高庄村污水治理建设项目</t>
  </si>
  <si>
    <t>新乡县大召营镇前高庄村</t>
  </si>
  <si>
    <t>1、主干道路两侧埋放塑料波纹管（总长3600米）；2、沉淀池72个。3、修复路面4622平方米。</t>
  </si>
  <si>
    <t>大召营镇前高庄村</t>
  </si>
  <si>
    <t>改善村内生态环境、保障人身安全、解决安全饮水、排水问题</t>
  </si>
  <si>
    <t>2019年新乡县朗公庙镇东荆楼村农田生产道路建设项目</t>
  </si>
  <si>
    <t>2019年7月1日-2019年11月30日</t>
  </si>
  <si>
    <t>共8条路，7条4米宽，1条3米宽。总长度4375米，17027平方米，厚度为0.15米。</t>
  </si>
  <si>
    <t>改善村内生产环境，群众非常满意</t>
  </si>
  <si>
    <t>方便群众生产出行安全</t>
  </si>
  <si>
    <t>2019年新乡县大召营镇张唐马村农田生产道路项目</t>
  </si>
  <si>
    <t>新乡县大召营镇张唐马村</t>
  </si>
  <si>
    <t xml:space="preserve">一、农田生产道路：1号路、260米*4.5米；2号、1142.6米*4.5米；3号路、50米*4米。道路总长度1452.6米，面积6511.7平方米；C25商砼,厚度均为0.15米。
</t>
  </si>
  <si>
    <t>大召营镇张唐马村</t>
  </si>
  <si>
    <t>改善村内生态环境、保障人身安全</t>
  </si>
  <si>
    <t>备注：资金筹措方式指资金类型，包括财政专项扶贫资金、财政涉农统筹整合资金、地方债务资金、易地扶贫搬迁资金、定点扶贫资金、社会帮扶资金、银行贷款、自筹资金，各地在填报时可从资金筹措方式一栏下拉菜单中选取。</t>
  </si>
  <si>
    <t>附件4</t>
  </si>
  <si>
    <r>
      <rPr>
        <b/>
        <sz val="24"/>
        <rFont val="宋体"/>
        <charset val="134"/>
      </rPr>
      <t>新乡县</t>
    </r>
    <r>
      <rPr>
        <b/>
        <u/>
        <sz val="24"/>
        <rFont val="宋体"/>
        <charset val="134"/>
      </rPr>
      <t>2020</t>
    </r>
    <r>
      <rPr>
        <b/>
        <sz val="24"/>
        <rFont val="宋体"/>
        <charset val="134"/>
      </rPr>
      <t>年度县级脱贫攻坚项目库统计表</t>
    </r>
  </si>
  <si>
    <t>2020年新乡县“一揽子保险”项目</t>
  </si>
  <si>
    <t>2020年1月-2020年12月</t>
  </si>
  <si>
    <t>财政负担贫困户农业、贷款等保险费，减轻农户风险</t>
  </si>
  <si>
    <t>2020年新乡县扶贫小额信贷贴息项目</t>
  </si>
  <si>
    <t>2020年1月1日-2020年11月16日</t>
  </si>
  <si>
    <t>1、为企业“企贷企用"贴息项目用，贴息利率为2%；2、为贫困户进行“户贷户用”贴息用，贴息利率为4.75%左右。</t>
  </si>
  <si>
    <t>1119户</t>
  </si>
  <si>
    <t>企业贷款，可发展企业生产，预计带动1119户贫困户增收，财政为企业及“户贷户用”贫困户贴息增加贫困户收入；</t>
  </si>
  <si>
    <t>2020年新乡县农业产业带贫用工扶贫项目</t>
  </si>
  <si>
    <t>2020年1月-
2020年12月</t>
  </si>
  <si>
    <t>2020年新乡县农业产业土地流转扶贫项目</t>
  </si>
  <si>
    <t>2020年新乡县新乡县“百企万户”扶贫工程安置就业奖补资金项目</t>
  </si>
  <si>
    <t>2020年新乡县“雨露计划”职业教育补助扶贫项目</t>
  </si>
  <si>
    <t>2020年1月-2021年1月</t>
  </si>
  <si>
    <t>春、秋季对中职中专高职高专的贫困户学生进行每季1500元的补助，预计培训了200人次。</t>
  </si>
  <si>
    <t>2020年新乡县“雨露计划”短期技能培训补助扶贫项目</t>
  </si>
  <si>
    <t>2019年对农村建档立卡贫困人接受我省、市、县三级培训给予补助，每人计划按1500-2000元补贴，预计培训5人</t>
  </si>
  <si>
    <t>2020年新乡县“雨露计划”贫困村致富带头人扶贫项目</t>
  </si>
  <si>
    <t>2019年度-2020年度新乡县优秀务工奖补项目</t>
  </si>
  <si>
    <t>符合条件的建档立卡务工贫困人口给予一次性奖励，奖励资金按照个人当年收入的10%发放，最高不超过5000元</t>
  </si>
  <si>
    <t>2020年新乡县合河乡前村农田生产道路项目</t>
  </si>
  <si>
    <t>新乡县合河乡前村</t>
  </si>
  <si>
    <t>合河乡人民政府</t>
  </si>
  <si>
    <t xml:space="preserve">村内路：
1号长150m、宽4m、计600㎡;4号长75m、宽4m、计300㎡;6号长112m、宽3m、计336㎡
9号长69m、宽3m、计207㎡;10号长47m、宽3m、计141㎡
村外生产路：
2号长414m、宽4m、计1656㎡;3号长131m、宽4m、计524㎡
5号长218m、宽3m、计654㎡;7号长93m、宽4m、计372㎡
8号长215m、宽3m、计645㎡;11号长213m、宽3m、计639㎡,C25商砼,厚度均为0.15米          </t>
  </si>
  <si>
    <t>合河乡前村</t>
  </si>
  <si>
    <t>改善村内生态环境、保障人身安全、解决排水问题</t>
  </si>
  <si>
    <t>方便群众生产出行安全，解决村民排水问题</t>
  </si>
  <si>
    <t>2020年新乡县七里营镇大赵庄村农田生产道路建设项目</t>
  </si>
  <si>
    <t>新乡县七里营镇大赵庄村</t>
  </si>
  <si>
    <t>1号路、805米*4.5米；2号路、364米*4米；3号路、238米*3米；4号路、788米*4.5米；5号路、820米*4米。总长度3015米，面积12618.5平方米，C25商砼,厚度均为0.15米。</t>
  </si>
  <si>
    <t>2020年新乡县大召营镇张唐马村浇地井及配套建设项目</t>
  </si>
  <si>
    <t>大召营镇人政府</t>
  </si>
  <si>
    <t>浇地井及配套：
农田机井11眼及配套、机井配套12套，地埋管1300米，地埋线1300米</t>
  </si>
  <si>
    <t>2020年新乡县翟坡镇岗头村田间道路项目</t>
  </si>
  <si>
    <t>新乡县翟坡镇岗头村</t>
  </si>
  <si>
    <t>田间道路：1号路1650米，6600平方米；3号路710米，3195平方米；4号路206米，824平方米；6号路345米，1380平方米；8号路450米，1800平方米。（路面厚度15cm）</t>
  </si>
  <si>
    <t>财政扶贫专项资金</t>
  </si>
  <si>
    <t>岗头村村民</t>
  </si>
  <si>
    <t>改善田间道路，方便土地流转</t>
  </si>
  <si>
    <t>改善田间道路，方便土地流转，带贫减贫</t>
  </si>
  <si>
    <t>2020年新乡县朗公庙镇西马头王村小型农田水利基本建设项目</t>
  </si>
  <si>
    <t>朗公庙镇西马头王村</t>
  </si>
  <si>
    <t>1、新打机井22眼，水泵22套，井堡22个，；
2、10眼老井配套（含水泵），；
3、地埋管6400米、地埋线9000米，出水口210个，。</t>
  </si>
  <si>
    <t>西马头王村</t>
  </si>
  <si>
    <t>2020年新乡县合河乡西元封村生产道路项目</t>
  </si>
  <si>
    <t>西元封村</t>
  </si>
  <si>
    <t>1号路：长1250米、宽4.5米、计5625平方米；2号路：长701米、宽4.5米、计3154.5平方米；3号路：长475米、宽4.5米、计2137.5平方米；4号路：长760米、宽3.5米、计2660平方米；5号路：长331米、宽3.5米、计1158.5平方米（路面厚度15cm）</t>
  </si>
  <si>
    <t>西元封村村民</t>
  </si>
  <si>
    <t>2020年度光伏扶贫回购项目</t>
  </si>
  <si>
    <t>续建</t>
  </si>
  <si>
    <t>县发改委</t>
  </si>
  <si>
    <t>根据国家能源局 国务院扶贫办关于印发《光伏扶贫电站管理办法》的通知，光伏扶贫项目不得负债建设企业不得投资入股，进行回购项目</t>
  </si>
  <si>
    <t>项目实施后及时产生效益，使整个项目能够顺利进行</t>
  </si>
  <si>
    <t>每个脱贫村收益50000元、每户收益2000元</t>
  </si>
  <si>
    <t>河南省</t>
  </si>
  <si>
    <t>2020年新乡县七里营镇任庄村田间道路项目</t>
  </si>
  <si>
    <t>任庄村</t>
  </si>
  <si>
    <t>七里营镇政府</t>
  </si>
  <si>
    <t>1号路：长993米、宽4米，计3972平方米；2号路：长1300米、宽3.5米、计4550平方米；3号路：长503米、宽4米、计2012平方米；4号路，长350米，宽4米，计1400平方米；5号路，长227米，宽4米，计908平方米；（路面厚度15CM），合计12842平方米</t>
  </si>
  <si>
    <t>任庄村村民</t>
  </si>
  <si>
    <t>2020年新乡县翟坡镇高任旺村田间道路项目</t>
  </si>
  <si>
    <t>高任旺村</t>
  </si>
  <si>
    <t>翟坡镇政府</t>
  </si>
  <si>
    <t>1#生产力路
长115米、宽4米、厚0.15米;2#生产力路
长368米、宽4米、厚0.15米;3#生产路
长485米、宽4米、厚0.15米;4#生产路
长171米、宽4米、厚0.15米;5#生产路
长220米、宽4米、厚0.15米;6#生产路
长270米、宽4米、厚0.15米;7#生产路
长280米、宽4米、厚0.15米;8#生产路
长370米、宽4米、厚0.15米合计：
1-8#生产路总长 2279米；宽4米；总面积9116平米</t>
  </si>
  <si>
    <t>高任旺村村民</t>
  </si>
  <si>
    <t>改善居民居住生存环境、改善田间道路、方便土地流转、带贫减贫</t>
  </si>
  <si>
    <t>2020年新乡县大召营镇前高庄村农田生产道路、农田浇地井及配套设施项目</t>
  </si>
  <si>
    <t>新乡县大召营镇前高庄</t>
  </si>
  <si>
    <t>1.农田生产道路商砼C25总长1780米、厚度18公分、宽4米。
2.农田机井10眼及配套，机井配套10套，地埋管2000米、地埋线2000米。</t>
  </si>
  <si>
    <t>三、资金分配情况表</t>
  </si>
  <si>
    <r>
      <t>新乡</t>
    </r>
    <r>
      <rPr>
        <b/>
        <sz val="15"/>
        <color indexed="8"/>
        <rFont val="宋体"/>
        <charset val="134"/>
      </rPr>
      <t>县</t>
    </r>
    <r>
      <rPr>
        <b/>
        <sz val="15"/>
        <color indexed="8"/>
        <rFont val="微软雅黑"/>
        <charset val="134"/>
      </rPr>
      <t>2020</t>
    </r>
    <r>
      <rPr>
        <b/>
        <sz val="15"/>
        <color indexed="8"/>
        <rFont val="宋体"/>
        <charset val="134"/>
      </rPr>
      <t>年度第</t>
    </r>
    <r>
      <rPr>
        <b/>
        <sz val="15"/>
        <color indexed="8"/>
        <rFont val="微软雅黑"/>
        <charset val="134"/>
      </rPr>
      <t>一</t>
    </r>
    <r>
      <rPr>
        <b/>
        <sz val="15"/>
        <color indexed="8"/>
        <rFont val="宋体"/>
        <charset val="134"/>
      </rPr>
      <t>批专项扶贫资金分配表</t>
    </r>
  </si>
  <si>
    <t>序号</t>
  </si>
  <si>
    <t>建设地点</t>
  </si>
  <si>
    <t>建设内容</t>
  </si>
  <si>
    <t>投资规模</t>
  </si>
  <si>
    <t>新乡县扶贫办</t>
  </si>
  <si>
    <t>新乡县翟坡镇高任旺村</t>
  </si>
  <si>
    <t>1#生产力路，长115米、宽4米、厚0.15米;                    2#生产力路，长368米、宽4米、厚0.15米;                   3#生产路，长485米、宽4米、厚0.15米;                     4#生产路，长171米、宽4米、厚0.15米;                      5#生产路，长220米、宽4米、厚0.15米;                     6#生产路，长270米、宽4米、厚0.15米;                      7#生产路，长280米、宽4米、厚0.15米;                      8#生产路，长370米、宽4米、厚0.15米合计：
1-8#生产路总长 2279米；宽4米；总面积9116平米</t>
  </si>
  <si>
    <t>2019年对农村建档立卡贫困人接受我省、市、县三级培训给予补助，每人计划按1500-2000元补贴，预计培训170人</t>
  </si>
  <si>
    <t>总计</t>
  </si>
  <si>
    <t>备注：每个具体项目建设情况由责任单位另行公示。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</si>
</sst>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42">
    <font>
      <sz val="11"/>
      <color indexed="8"/>
      <name val="宋体"/>
      <charset val="134"/>
    </font>
    <font>
      <sz val="16"/>
      <color indexed="8"/>
      <name val="黑体"/>
      <charset val="134"/>
    </font>
    <font>
      <b/>
      <sz val="15"/>
      <color indexed="8"/>
      <name val="微软雅黑"/>
      <charset val="134"/>
    </font>
    <font>
      <b/>
      <sz val="15"/>
      <color indexed="8"/>
      <name val="宋体"/>
      <charset val="134"/>
    </font>
    <font>
      <sz val="9"/>
      <color indexed="8"/>
      <name val="微软雅黑"/>
      <charset val="134"/>
    </font>
    <font>
      <sz val="10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1"/>
      <name val="宋体"/>
      <charset val="134"/>
    </font>
    <font>
      <sz val="9"/>
      <color indexed="8"/>
      <name val="Times New Roman"/>
      <charset val="134"/>
    </font>
    <font>
      <b/>
      <sz val="16"/>
      <color indexed="8"/>
      <name val="仿宋_GB2312"/>
      <charset val="134"/>
    </font>
    <font>
      <b/>
      <sz val="24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rgb="FFFF0000"/>
      <name val="宋体"/>
      <charset val="134"/>
    </font>
    <font>
      <b/>
      <sz val="24"/>
      <color rgb="FF000000"/>
      <name val="宋体"/>
      <charset val="134"/>
    </font>
    <font>
      <b/>
      <sz val="24"/>
      <color indexed="8"/>
      <name val="宋体"/>
      <charset val="134"/>
    </font>
    <font>
      <sz val="10"/>
      <color indexed="8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b/>
      <u/>
      <sz val="18"/>
      <name val="宋体"/>
      <charset val="134"/>
    </font>
    <font>
      <b/>
      <sz val="10"/>
      <name val="宋体"/>
      <charset val="134"/>
    </font>
    <font>
      <sz val="11"/>
      <color indexed="8"/>
      <name val="宋体"/>
      <charset val="0"/>
    </font>
    <font>
      <b/>
      <sz val="11"/>
      <color indexed="9"/>
      <name val="宋体"/>
      <charset val="0"/>
    </font>
    <font>
      <b/>
      <sz val="13"/>
      <color indexed="62"/>
      <name val="宋体"/>
      <charset val="134"/>
    </font>
    <font>
      <sz val="11"/>
      <color indexed="10"/>
      <name val="宋体"/>
      <charset val="0"/>
    </font>
    <font>
      <i/>
      <sz val="11"/>
      <color indexed="23"/>
      <name val="宋体"/>
      <charset val="0"/>
    </font>
    <font>
      <b/>
      <sz val="11"/>
      <color indexed="62"/>
      <name val="宋体"/>
      <charset val="134"/>
    </font>
    <font>
      <u/>
      <sz val="11"/>
      <color indexed="20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b/>
      <sz val="11"/>
      <color indexed="63"/>
      <name val="宋体"/>
      <charset val="0"/>
    </font>
    <font>
      <b/>
      <sz val="15"/>
      <color indexed="62"/>
      <name val="宋体"/>
      <charset val="134"/>
    </font>
    <font>
      <sz val="10"/>
      <name val="Arial"/>
      <charset val="134"/>
    </font>
    <font>
      <b/>
      <sz val="11"/>
      <color indexed="8"/>
      <name val="宋体"/>
      <charset val="0"/>
    </font>
    <font>
      <b/>
      <sz val="18"/>
      <color indexed="62"/>
      <name val="宋体"/>
      <charset val="134"/>
    </font>
    <font>
      <u/>
      <sz val="11"/>
      <color indexed="12"/>
      <name val="宋体"/>
      <charset val="0"/>
    </font>
    <font>
      <sz val="11"/>
      <color indexed="62"/>
      <name val="宋体"/>
      <charset val="0"/>
    </font>
    <font>
      <sz val="11"/>
      <color indexed="17"/>
      <name val="宋体"/>
      <charset val="0"/>
    </font>
    <font>
      <sz val="11"/>
      <color indexed="52"/>
      <name val="宋体"/>
      <charset val="0"/>
    </font>
    <font>
      <b/>
      <sz val="11"/>
      <color indexed="52"/>
      <name val="宋体"/>
      <charset val="0"/>
    </font>
    <font>
      <b/>
      <u/>
      <sz val="24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5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7" fillId="6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3" fillId="0" borderId="0">
      <alignment vertical="center"/>
    </xf>
    <xf numFmtId="0" fontId="0" fillId="12" borderId="11" applyNumberFormat="0" applyFont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1" fillId="11" borderId="10" applyNumberFormat="0" applyAlignment="0" applyProtection="0">
      <alignment vertical="center"/>
    </xf>
    <xf numFmtId="0" fontId="40" fillId="11" borderId="14" applyNumberFormat="0" applyAlignment="0" applyProtection="0">
      <alignment vertical="center"/>
    </xf>
    <xf numFmtId="0" fontId="23" fillId="5" borderId="8" applyNumberFormat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4" fillId="0" borderId="12" applyNumberFormat="0" applyFill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8" fillId="0" borderId="0" xfId="0" applyFont="1" applyFill="1">
      <alignment vertical="center"/>
    </xf>
    <xf numFmtId="0" fontId="8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57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176" fontId="8" fillId="0" borderId="0" xfId="0" applyNumberFormat="1" applyFont="1" applyFill="1">
      <alignment vertical="center"/>
    </xf>
    <xf numFmtId="176" fontId="11" fillId="0" borderId="0" xfId="0" applyNumberFormat="1" applyFont="1" applyFill="1" applyAlignment="1">
      <alignment horizontal="center" vertical="center"/>
    </xf>
    <xf numFmtId="176" fontId="12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1" xfId="53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 wrapText="1"/>
    </xf>
    <xf numFmtId="0" fontId="14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vertical="center" wrapText="1"/>
    </xf>
    <xf numFmtId="176" fontId="0" fillId="0" borderId="0" xfId="0" applyNumberFormat="1" applyFont="1" applyFill="1">
      <alignment vertical="center"/>
    </xf>
    <xf numFmtId="176" fontId="16" fillId="0" borderId="0" xfId="0" applyNumberFormat="1" applyFont="1" applyFill="1" applyAlignment="1">
      <alignment horizontal="center" vertical="center"/>
    </xf>
    <xf numFmtId="176" fontId="1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21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" xfId="0" applyFont="1" applyFill="1" applyBorder="1" applyAlignment="1" quotePrefix="1">
      <alignment horizontal="center" vertical="center" wrapText="1"/>
    </xf>
    <xf numFmtId="0" fontId="6" fillId="0" borderId="1" xfId="0" applyFont="1" applyFill="1" applyBorder="1" applyAlignment="1" quotePrefix="1">
      <alignment horizontal="center" vertical="center" wrapText="1"/>
    </xf>
    <xf numFmtId="0" fontId="5" fillId="0" borderId="2" xfId="0" applyFont="1" applyFill="1" applyBorder="1" applyAlignment="1" quotePrefix="1">
      <alignment horizontal="center" vertical="center" wrapText="1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常规 10" xfId="48"/>
    <cellStyle name="40% - 强调文字颜色 6" xfId="49" builtinId="51"/>
    <cellStyle name="60% - 强调文字颜色 6" xfId="50" builtinId="52"/>
    <cellStyle name="常规 3 6" xfId="51"/>
    <cellStyle name="常规 3" xfId="52"/>
    <cellStyle name="常规_Sheet1" xfId="53"/>
    <cellStyle name="常规 4" xfId="54"/>
    <cellStyle name="常规 2" xfId="55"/>
    <cellStyle name="常规 3 3 2" xfId="56"/>
    <cellStyle name="常规 7" xfId="57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9992;&#25143;&#30446;&#24405;\Desktop\2018.2019.2020&#39033;&#30446;&#24211;&#24314;&#35774;\2019.10.11\&#23553;&#19992;&#21439;2018&#24180;&#39033;&#30446;&#22522;&#30784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项目库旬报"/>
      <sheetName val="项目进度旬报"/>
      <sheetName val="易地扶贫搬迁"/>
      <sheetName val="项目明细分类表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6"/>
  <sheetViews>
    <sheetView workbookViewId="0">
      <selection activeCell="S17" sqref="S17"/>
    </sheetView>
  </sheetViews>
  <sheetFormatPr defaultColWidth="9" defaultRowHeight="13.5" outlineLevelRow="5"/>
  <cols>
    <col min="3" max="3" width="7.125" customWidth="1"/>
    <col min="4" max="4" width="7.625" customWidth="1"/>
    <col min="5" max="29" width="7.125" customWidth="1"/>
    <col min="30" max="30" width="10.0083333333333" customWidth="1"/>
  </cols>
  <sheetData>
    <row r="1" ht="14.25" spans="1:30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</row>
    <row r="2" ht="22.5" spans="1:30">
      <c r="A2" s="45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</row>
    <row r="3" ht="32" customHeight="1" spans="1:30">
      <c r="A3" s="47" t="s">
        <v>2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</row>
    <row r="4" ht="27" customHeight="1" spans="1:30">
      <c r="A4" s="48" t="s">
        <v>3</v>
      </c>
      <c r="B4" s="48"/>
      <c r="C4" s="48" t="s">
        <v>4</v>
      </c>
      <c r="D4" s="48"/>
      <c r="E4" s="48" t="s">
        <v>5</v>
      </c>
      <c r="F4" s="48"/>
      <c r="G4" s="48" t="s">
        <v>6</v>
      </c>
      <c r="H4" s="48"/>
      <c r="I4" s="48" t="s">
        <v>7</v>
      </c>
      <c r="J4" s="48"/>
      <c r="K4" s="48" t="s">
        <v>8</v>
      </c>
      <c r="L4" s="48"/>
      <c r="M4" s="48" t="s">
        <v>9</v>
      </c>
      <c r="N4" s="48"/>
      <c r="O4" s="52" t="s">
        <v>10</v>
      </c>
      <c r="P4" s="48"/>
      <c r="Q4" s="48" t="s">
        <v>11</v>
      </c>
      <c r="R4" s="48"/>
      <c r="S4" s="48" t="s">
        <v>12</v>
      </c>
      <c r="T4" s="48"/>
      <c r="U4" s="55" t="s">
        <v>13</v>
      </c>
      <c r="V4" s="55"/>
      <c r="W4" s="48" t="s">
        <v>14</v>
      </c>
      <c r="X4" s="48"/>
      <c r="Y4" s="48" t="s">
        <v>15</v>
      </c>
      <c r="Z4" s="48"/>
      <c r="AA4" s="52" t="s">
        <v>16</v>
      </c>
      <c r="AB4" s="48"/>
      <c r="AC4" s="48" t="s">
        <v>17</v>
      </c>
      <c r="AD4" s="48"/>
    </row>
    <row r="5" ht="27" customHeight="1" spans="1:30">
      <c r="A5" s="48"/>
      <c r="B5" s="48"/>
      <c r="C5" s="48" t="s">
        <v>18</v>
      </c>
      <c r="D5" s="48" t="s">
        <v>19</v>
      </c>
      <c r="E5" s="48" t="s">
        <v>20</v>
      </c>
      <c r="F5" s="48" t="s">
        <v>21</v>
      </c>
      <c r="G5" s="48" t="s">
        <v>20</v>
      </c>
      <c r="H5" s="48" t="s">
        <v>21</v>
      </c>
      <c r="I5" s="48" t="s">
        <v>20</v>
      </c>
      <c r="J5" s="48" t="s">
        <v>21</v>
      </c>
      <c r="K5" s="48" t="s">
        <v>20</v>
      </c>
      <c r="L5" s="48" t="s">
        <v>21</v>
      </c>
      <c r="M5" s="48" t="s">
        <v>20</v>
      </c>
      <c r="N5" s="48" t="s">
        <v>21</v>
      </c>
      <c r="O5" s="53" t="s">
        <v>20</v>
      </c>
      <c r="P5" s="54" t="s">
        <v>21</v>
      </c>
      <c r="Q5" s="54" t="s">
        <v>20</v>
      </c>
      <c r="R5" s="54" t="s">
        <v>21</v>
      </c>
      <c r="S5" s="54" t="s">
        <v>20</v>
      </c>
      <c r="T5" s="54" t="s">
        <v>21</v>
      </c>
      <c r="U5" s="54" t="s">
        <v>20</v>
      </c>
      <c r="V5" s="54" t="s">
        <v>21</v>
      </c>
      <c r="W5" s="54" t="s">
        <v>20</v>
      </c>
      <c r="X5" s="56" t="s">
        <v>21</v>
      </c>
      <c r="Y5" s="54" t="s">
        <v>20</v>
      </c>
      <c r="Z5" s="54" t="s">
        <v>21</v>
      </c>
      <c r="AA5" s="48" t="s">
        <v>20</v>
      </c>
      <c r="AB5" s="48" t="s">
        <v>21</v>
      </c>
      <c r="AC5" s="48" t="s">
        <v>20</v>
      </c>
      <c r="AD5" s="48" t="s">
        <v>21</v>
      </c>
    </row>
    <row r="6" ht="42" customHeight="1" spans="1:30">
      <c r="A6" s="49" t="s">
        <v>22</v>
      </c>
      <c r="B6" s="50"/>
      <c r="C6" s="51">
        <v>17</v>
      </c>
      <c r="D6" s="51">
        <v>1900.46</v>
      </c>
      <c r="E6" s="51">
        <v>4</v>
      </c>
      <c r="F6" s="51">
        <v>1074.16</v>
      </c>
      <c r="G6" s="51">
        <v>2</v>
      </c>
      <c r="H6" s="51">
        <v>70.49</v>
      </c>
      <c r="I6" s="51"/>
      <c r="J6" s="51"/>
      <c r="K6" s="51"/>
      <c r="L6" s="51"/>
      <c r="M6" s="51">
        <v>2</v>
      </c>
      <c r="N6" s="51">
        <v>38.7</v>
      </c>
      <c r="O6" s="21"/>
      <c r="P6" s="21"/>
      <c r="Q6" s="21"/>
      <c r="R6" s="21"/>
      <c r="S6" s="21">
        <v>2</v>
      </c>
      <c r="T6" s="21">
        <v>100.94</v>
      </c>
      <c r="U6" s="21"/>
      <c r="V6" s="21"/>
      <c r="W6" s="21"/>
      <c r="X6" s="57"/>
      <c r="Y6" s="51">
        <v>7</v>
      </c>
      <c r="Z6" s="51">
        <v>616.17</v>
      </c>
      <c r="AA6" s="51"/>
      <c r="AB6" s="51"/>
      <c r="AC6" s="51"/>
      <c r="AD6" s="51"/>
    </row>
  </sheetData>
  <mergeCells count="18">
    <mergeCell ref="A2:AD2"/>
    <mergeCell ref="A3:AD3"/>
    <mergeCell ref="C4:D4"/>
    <mergeCell ref="E4:F4"/>
    <mergeCell ref="G4:H4"/>
    <mergeCell ref="I4:J4"/>
    <mergeCell ref="K4:L4"/>
    <mergeCell ref="M4:N4"/>
    <mergeCell ref="O4:P4"/>
    <mergeCell ref="Q4:R4"/>
    <mergeCell ref="S4:T4"/>
    <mergeCell ref="U4:V4"/>
    <mergeCell ref="W4:X4"/>
    <mergeCell ref="Y4:Z4"/>
    <mergeCell ref="AA4:AB4"/>
    <mergeCell ref="AC4:AD4"/>
    <mergeCell ref="A6:B6"/>
    <mergeCell ref="A4:B5"/>
  </mergeCells>
  <pageMargins left="0.196527777777778" right="0.0784722222222222" top="1" bottom="1" header="0.5" footer="0.5"/>
  <pageSetup paperSize="9" scale="66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6"/>
  <sheetViews>
    <sheetView workbookViewId="0">
      <selection activeCell="N6" sqref="N6"/>
    </sheetView>
  </sheetViews>
  <sheetFormatPr defaultColWidth="9" defaultRowHeight="13.5" outlineLevelRow="5"/>
  <cols>
    <col min="1" max="1" width="7.125" customWidth="1"/>
    <col min="2" max="2" width="4.125" customWidth="1"/>
    <col min="3" max="5" width="7.125" customWidth="1"/>
    <col min="6" max="6" width="7.5" customWidth="1"/>
    <col min="7" max="8" width="7.125" customWidth="1"/>
    <col min="9" max="10" width="8.375" customWidth="1"/>
    <col min="11" max="12" width="7.125" customWidth="1"/>
    <col min="13" max="15" width="8.375" customWidth="1"/>
    <col min="16" max="16" width="7.5" customWidth="1"/>
    <col min="17" max="17" width="7.625" customWidth="1"/>
    <col min="18" max="18" width="7.125" customWidth="1"/>
    <col min="19" max="19" width="8.375" customWidth="1"/>
    <col min="20" max="20" width="7.5" customWidth="1"/>
    <col min="21" max="21" width="7.875" customWidth="1"/>
    <col min="22" max="26" width="7.125" customWidth="1"/>
    <col min="27" max="27" width="7.875" customWidth="1"/>
    <col min="28" max="28" width="6.75" customWidth="1"/>
    <col min="29" max="29" width="7.875" customWidth="1"/>
    <col min="30" max="30" width="8.375" customWidth="1"/>
  </cols>
  <sheetData>
    <row r="1" ht="14.25" spans="1:30">
      <c r="A1" s="43" t="s">
        <v>23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</row>
    <row r="2" ht="22.5" spans="1:30">
      <c r="A2" s="45" t="s">
        <v>24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</row>
    <row r="3" spans="1:30">
      <c r="A3" s="47" t="s">
        <v>2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</row>
    <row r="4" ht="27" customHeight="1" spans="1:30">
      <c r="A4" s="48" t="s">
        <v>3</v>
      </c>
      <c r="B4" s="48"/>
      <c r="C4" s="48" t="s">
        <v>4</v>
      </c>
      <c r="D4" s="48"/>
      <c r="E4" s="48" t="s">
        <v>5</v>
      </c>
      <c r="F4" s="48"/>
      <c r="G4" s="48" t="s">
        <v>6</v>
      </c>
      <c r="H4" s="48"/>
      <c r="I4" s="48" t="s">
        <v>7</v>
      </c>
      <c r="J4" s="48"/>
      <c r="K4" s="48" t="s">
        <v>8</v>
      </c>
      <c r="L4" s="48"/>
      <c r="M4" s="48" t="s">
        <v>9</v>
      </c>
      <c r="N4" s="48"/>
      <c r="O4" s="52" t="s">
        <v>10</v>
      </c>
      <c r="P4" s="48"/>
      <c r="Q4" s="48" t="s">
        <v>11</v>
      </c>
      <c r="R4" s="48"/>
      <c r="S4" s="48" t="s">
        <v>12</v>
      </c>
      <c r="T4" s="48"/>
      <c r="U4" s="55" t="s">
        <v>13</v>
      </c>
      <c r="V4" s="55"/>
      <c r="W4" s="48" t="s">
        <v>14</v>
      </c>
      <c r="X4" s="48"/>
      <c r="Y4" s="48" t="s">
        <v>15</v>
      </c>
      <c r="Z4" s="48"/>
      <c r="AA4" s="52" t="s">
        <v>16</v>
      </c>
      <c r="AB4" s="48"/>
      <c r="AC4" s="48" t="s">
        <v>17</v>
      </c>
      <c r="AD4" s="48"/>
    </row>
    <row r="5" ht="30" customHeight="1" spans="1:30">
      <c r="A5" s="48"/>
      <c r="B5" s="48"/>
      <c r="C5" s="48" t="s">
        <v>18</v>
      </c>
      <c r="D5" s="48" t="s">
        <v>19</v>
      </c>
      <c r="E5" s="48" t="s">
        <v>20</v>
      </c>
      <c r="F5" s="48" t="s">
        <v>21</v>
      </c>
      <c r="G5" s="48" t="s">
        <v>20</v>
      </c>
      <c r="H5" s="48" t="s">
        <v>21</v>
      </c>
      <c r="I5" s="48" t="s">
        <v>20</v>
      </c>
      <c r="J5" s="48" t="s">
        <v>21</v>
      </c>
      <c r="K5" s="48" t="s">
        <v>20</v>
      </c>
      <c r="L5" s="48" t="s">
        <v>21</v>
      </c>
      <c r="M5" s="48" t="s">
        <v>20</v>
      </c>
      <c r="N5" s="48" t="s">
        <v>21</v>
      </c>
      <c r="O5" s="53" t="s">
        <v>20</v>
      </c>
      <c r="P5" s="54" t="s">
        <v>21</v>
      </c>
      <c r="Q5" s="54" t="s">
        <v>20</v>
      </c>
      <c r="R5" s="54" t="s">
        <v>21</v>
      </c>
      <c r="S5" s="54" t="s">
        <v>20</v>
      </c>
      <c r="T5" s="54" t="s">
        <v>21</v>
      </c>
      <c r="U5" s="54" t="s">
        <v>20</v>
      </c>
      <c r="V5" s="54" t="s">
        <v>21</v>
      </c>
      <c r="W5" s="54" t="s">
        <v>20</v>
      </c>
      <c r="X5" s="56" t="s">
        <v>21</v>
      </c>
      <c r="Y5" s="54" t="s">
        <v>20</v>
      </c>
      <c r="Z5" s="54" t="s">
        <v>21</v>
      </c>
      <c r="AA5" s="48" t="s">
        <v>20</v>
      </c>
      <c r="AB5" s="48" t="s">
        <v>21</v>
      </c>
      <c r="AC5" s="48" t="s">
        <v>20</v>
      </c>
      <c r="AD5" s="48" t="s">
        <v>21</v>
      </c>
    </row>
    <row r="6" ht="44" customHeight="1" spans="1:30">
      <c r="A6" s="49" t="s">
        <v>22</v>
      </c>
      <c r="B6" s="50"/>
      <c r="C6" s="51">
        <f>SUM(E6,G6,M6,S6,Y6)</f>
        <v>18</v>
      </c>
      <c r="D6" s="51">
        <f>SUM(F6,H6,N6,T6,Z6)</f>
        <v>2564.51</v>
      </c>
      <c r="E6" s="51">
        <v>4</v>
      </c>
      <c r="F6" s="51">
        <v>1474.16</v>
      </c>
      <c r="G6" s="51">
        <v>2</v>
      </c>
      <c r="H6" s="51">
        <v>16</v>
      </c>
      <c r="I6" s="51"/>
      <c r="J6" s="51"/>
      <c r="K6" s="51"/>
      <c r="L6" s="51"/>
      <c r="M6" s="51">
        <v>2</v>
      </c>
      <c r="N6" s="51">
        <v>34.8</v>
      </c>
      <c r="O6" s="21"/>
      <c r="P6" s="21"/>
      <c r="Q6" s="21"/>
      <c r="R6" s="21"/>
      <c r="S6" s="21">
        <v>2</v>
      </c>
      <c r="T6" s="21">
        <v>121</v>
      </c>
      <c r="U6" s="21"/>
      <c r="V6" s="21"/>
      <c r="W6" s="21"/>
      <c r="X6" s="57"/>
      <c r="Y6" s="51">
        <v>8</v>
      </c>
      <c r="Z6" s="51">
        <v>918.55</v>
      </c>
      <c r="AA6" s="51"/>
      <c r="AB6" s="51"/>
      <c r="AC6" s="51"/>
      <c r="AD6" s="51"/>
    </row>
  </sheetData>
  <mergeCells count="18">
    <mergeCell ref="A2:AD2"/>
    <mergeCell ref="A3:AD3"/>
    <mergeCell ref="C4:D4"/>
    <mergeCell ref="E4:F4"/>
    <mergeCell ref="G4:H4"/>
    <mergeCell ref="I4:J4"/>
    <mergeCell ref="K4:L4"/>
    <mergeCell ref="M4:N4"/>
    <mergeCell ref="O4:P4"/>
    <mergeCell ref="Q4:R4"/>
    <mergeCell ref="S4:T4"/>
    <mergeCell ref="U4:V4"/>
    <mergeCell ref="W4:X4"/>
    <mergeCell ref="Y4:Z4"/>
    <mergeCell ref="AA4:AB4"/>
    <mergeCell ref="AC4:AD4"/>
    <mergeCell ref="A6:B6"/>
    <mergeCell ref="A4:B5"/>
  </mergeCells>
  <pageMargins left="0.236111111111111" right="0.156944444444444" top="1" bottom="1" header="0.5" footer="0.5"/>
  <pageSetup paperSize="9" scale="65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workbookViewId="0">
      <pane ySplit="3" topLeftCell="A4" activePane="bottomLeft" state="frozen"/>
      <selection/>
      <selection pane="bottomLeft" activeCell="R5" sqref="R5"/>
    </sheetView>
  </sheetViews>
  <sheetFormatPr defaultColWidth="9" defaultRowHeight="13.5"/>
  <cols>
    <col min="1" max="1" width="6.75" style="35" customWidth="1"/>
    <col min="2" max="2" width="7.125" style="35" customWidth="1"/>
    <col min="3" max="3" width="9.625" style="35" customWidth="1"/>
    <col min="4" max="4" width="9" style="35"/>
    <col min="5" max="5" width="6.875" style="35" customWidth="1"/>
    <col min="6" max="6" width="6.75" style="35" customWidth="1"/>
    <col min="7" max="7" width="9" style="35"/>
    <col min="8" max="8" width="7.5" style="35" customWidth="1"/>
    <col min="9" max="9" width="22.25" style="35" customWidth="1"/>
    <col min="10" max="10" width="9.25" style="35" customWidth="1"/>
    <col min="11" max="11" width="9" style="35"/>
    <col min="12" max="12" width="9" style="35" customWidth="1"/>
    <col min="13" max="13" width="11" style="35" customWidth="1"/>
    <col min="14" max="14" width="9" style="35"/>
    <col min="15" max="15" width="11.875" style="35" customWidth="1"/>
    <col min="16" max="16384" width="9" style="35"/>
  </cols>
  <sheetData>
    <row r="1" s="32" customFormat="1" ht="24" customHeight="1" spans="1:11">
      <c r="A1" s="17" t="s">
        <v>25</v>
      </c>
      <c r="B1" s="36"/>
      <c r="D1" s="36"/>
      <c r="E1" s="36"/>
      <c r="F1" s="36"/>
      <c r="J1" s="40"/>
      <c r="K1" s="36"/>
    </row>
    <row r="2" s="32" customFormat="1" ht="33" customHeight="1" spans="1:15">
      <c r="A2" s="37" t="s">
        <v>26</v>
      </c>
      <c r="B2" s="38"/>
      <c r="C2" s="38"/>
      <c r="D2" s="38"/>
      <c r="E2" s="38"/>
      <c r="F2" s="38"/>
      <c r="G2" s="38"/>
      <c r="H2" s="38"/>
      <c r="I2" s="38"/>
      <c r="J2" s="41"/>
      <c r="K2" s="38"/>
      <c r="L2" s="38"/>
      <c r="M2" s="38"/>
      <c r="N2" s="38"/>
      <c r="O2" s="38"/>
    </row>
    <row r="3" s="33" customFormat="1" ht="43.5" customHeight="1" spans="1:15">
      <c r="A3" s="28" t="s">
        <v>27</v>
      </c>
      <c r="B3" s="28" t="s">
        <v>3</v>
      </c>
      <c r="C3" s="28" t="s">
        <v>28</v>
      </c>
      <c r="D3" s="28" t="s">
        <v>29</v>
      </c>
      <c r="E3" s="28" t="s">
        <v>30</v>
      </c>
      <c r="F3" s="28" t="s">
        <v>31</v>
      </c>
      <c r="G3" s="28" t="s">
        <v>32</v>
      </c>
      <c r="H3" s="28" t="s">
        <v>33</v>
      </c>
      <c r="I3" s="28" t="s">
        <v>34</v>
      </c>
      <c r="J3" s="42" t="s">
        <v>21</v>
      </c>
      <c r="K3" s="28" t="s">
        <v>35</v>
      </c>
      <c r="L3" s="28" t="s">
        <v>36</v>
      </c>
      <c r="M3" s="28" t="s">
        <v>37</v>
      </c>
      <c r="N3" s="28" t="s">
        <v>38</v>
      </c>
      <c r="O3" s="28" t="s">
        <v>39</v>
      </c>
    </row>
    <row r="4" s="32" customFormat="1" ht="109" customHeight="1" spans="1:15">
      <c r="A4" s="6" t="s">
        <v>40</v>
      </c>
      <c r="B4" s="6" t="s">
        <v>22</v>
      </c>
      <c r="C4" s="58" t="s">
        <v>41</v>
      </c>
      <c r="D4" s="6" t="s">
        <v>12</v>
      </c>
      <c r="E4" s="6" t="s">
        <v>42</v>
      </c>
      <c r="F4" s="6" t="s">
        <v>22</v>
      </c>
      <c r="G4" s="58" t="s">
        <v>43</v>
      </c>
      <c r="H4" s="6" t="s">
        <v>44</v>
      </c>
      <c r="I4" s="6" t="s">
        <v>45</v>
      </c>
      <c r="J4" s="6">
        <v>10</v>
      </c>
      <c r="K4" s="6" t="s">
        <v>46</v>
      </c>
      <c r="L4" s="6" t="s">
        <v>47</v>
      </c>
      <c r="M4" s="6" t="s">
        <v>48</v>
      </c>
      <c r="N4" s="6" t="s">
        <v>49</v>
      </c>
      <c r="O4" s="6" t="s">
        <v>50</v>
      </c>
    </row>
    <row r="5" s="32" customFormat="1" ht="197" customHeight="1" spans="1:15">
      <c r="A5" s="6" t="s">
        <v>40</v>
      </c>
      <c r="B5" s="6" t="s">
        <v>22</v>
      </c>
      <c r="C5" s="58" t="s">
        <v>51</v>
      </c>
      <c r="D5" s="6" t="s">
        <v>12</v>
      </c>
      <c r="E5" s="6" t="s">
        <v>42</v>
      </c>
      <c r="F5" s="6" t="s">
        <v>22</v>
      </c>
      <c r="G5" s="58" t="s">
        <v>52</v>
      </c>
      <c r="H5" s="6" t="s">
        <v>53</v>
      </c>
      <c r="I5" s="6" t="s">
        <v>54</v>
      </c>
      <c r="J5" s="6">
        <v>90.94</v>
      </c>
      <c r="K5" s="6" t="s">
        <v>46</v>
      </c>
      <c r="L5" s="58" t="s">
        <v>55</v>
      </c>
      <c r="M5" s="6" t="s">
        <v>56</v>
      </c>
      <c r="N5" s="6" t="s">
        <v>49</v>
      </c>
      <c r="O5" s="6" t="s">
        <v>57</v>
      </c>
    </row>
    <row r="6" s="34" customFormat="1" ht="58" customHeight="1" spans="1:15">
      <c r="A6" s="6" t="s">
        <v>40</v>
      </c>
      <c r="B6" s="6" t="s">
        <v>22</v>
      </c>
      <c r="C6" s="8" t="s">
        <v>58</v>
      </c>
      <c r="D6" s="21" t="s">
        <v>5</v>
      </c>
      <c r="E6" s="21" t="s">
        <v>42</v>
      </c>
      <c r="F6" s="6" t="s">
        <v>22</v>
      </c>
      <c r="G6" s="58" t="s">
        <v>59</v>
      </c>
      <c r="H6" s="8" t="s">
        <v>60</v>
      </c>
      <c r="I6" s="6" t="s">
        <v>61</v>
      </c>
      <c r="J6" s="21">
        <v>3.843</v>
      </c>
      <c r="K6" s="6" t="s">
        <v>46</v>
      </c>
      <c r="L6" s="6" t="s">
        <v>62</v>
      </c>
      <c r="M6" s="8" t="s">
        <v>63</v>
      </c>
      <c r="N6" s="21" t="s">
        <v>49</v>
      </c>
      <c r="O6" s="8" t="s">
        <v>64</v>
      </c>
    </row>
    <row r="7" s="34" customFormat="1" ht="87" customHeight="1" spans="1:15">
      <c r="A7" s="8" t="s">
        <v>40</v>
      </c>
      <c r="B7" s="8" t="s">
        <v>22</v>
      </c>
      <c r="C7" s="8" t="s">
        <v>65</v>
      </c>
      <c r="D7" s="8" t="s">
        <v>5</v>
      </c>
      <c r="E7" s="21" t="s">
        <v>42</v>
      </c>
      <c r="F7" s="8" t="s">
        <v>22</v>
      </c>
      <c r="G7" s="59" t="s">
        <v>43</v>
      </c>
      <c r="H7" s="8" t="s">
        <v>60</v>
      </c>
      <c r="I7" s="29" t="s">
        <v>66</v>
      </c>
      <c r="J7" s="8">
        <v>51.23074</v>
      </c>
      <c r="K7" s="6" t="s">
        <v>46</v>
      </c>
      <c r="L7" s="8" t="s">
        <v>67</v>
      </c>
      <c r="M7" s="8" t="s">
        <v>68</v>
      </c>
      <c r="N7" s="8" t="s">
        <v>49</v>
      </c>
      <c r="O7" s="8" t="s">
        <v>69</v>
      </c>
    </row>
    <row r="8" s="34" customFormat="1" ht="145" customHeight="1" spans="1:15">
      <c r="A8" s="6" t="s">
        <v>40</v>
      </c>
      <c r="B8" s="6" t="s">
        <v>22</v>
      </c>
      <c r="C8" s="58" t="s">
        <v>70</v>
      </c>
      <c r="D8" s="6" t="s">
        <v>5</v>
      </c>
      <c r="E8" s="6" t="s">
        <v>42</v>
      </c>
      <c r="F8" s="6" t="s">
        <v>22</v>
      </c>
      <c r="G8" s="58" t="s">
        <v>43</v>
      </c>
      <c r="H8" s="6" t="s">
        <v>71</v>
      </c>
      <c r="I8" s="6" t="s">
        <v>72</v>
      </c>
      <c r="J8" s="6">
        <v>19.089791</v>
      </c>
      <c r="K8" s="6" t="s">
        <v>46</v>
      </c>
      <c r="L8" s="58" t="s">
        <v>73</v>
      </c>
      <c r="M8" s="6" t="s">
        <v>74</v>
      </c>
      <c r="N8" s="6" t="s">
        <v>49</v>
      </c>
      <c r="O8" s="6" t="s">
        <v>75</v>
      </c>
    </row>
    <row r="9" s="32" customFormat="1" ht="135" customHeight="1" spans="1:15">
      <c r="A9" s="6" t="s">
        <v>40</v>
      </c>
      <c r="B9" s="6" t="s">
        <v>22</v>
      </c>
      <c r="C9" s="58" t="s">
        <v>76</v>
      </c>
      <c r="D9" s="6" t="s">
        <v>9</v>
      </c>
      <c r="E9" s="6" t="s">
        <v>42</v>
      </c>
      <c r="F9" s="6" t="s">
        <v>22</v>
      </c>
      <c r="G9" s="58" t="s">
        <v>77</v>
      </c>
      <c r="H9" s="6" t="s">
        <v>78</v>
      </c>
      <c r="I9" s="6" t="s">
        <v>79</v>
      </c>
      <c r="J9" s="6">
        <v>33.9</v>
      </c>
      <c r="K9" s="6" t="s">
        <v>46</v>
      </c>
      <c r="L9" s="6" t="s">
        <v>80</v>
      </c>
      <c r="M9" s="6" t="s">
        <v>81</v>
      </c>
      <c r="N9" s="6" t="s">
        <v>49</v>
      </c>
      <c r="O9" s="6" t="s">
        <v>82</v>
      </c>
    </row>
    <row r="10" s="32" customFormat="1" ht="108" customHeight="1" spans="1:15">
      <c r="A10" s="6" t="s">
        <v>40</v>
      </c>
      <c r="B10" s="6" t="s">
        <v>22</v>
      </c>
      <c r="C10" s="58" t="s">
        <v>83</v>
      </c>
      <c r="D10" s="6" t="s">
        <v>6</v>
      </c>
      <c r="E10" s="6" t="s">
        <v>42</v>
      </c>
      <c r="F10" s="6" t="s">
        <v>22</v>
      </c>
      <c r="G10" s="58" t="s">
        <v>77</v>
      </c>
      <c r="H10" s="6" t="s">
        <v>78</v>
      </c>
      <c r="I10" s="6" t="s">
        <v>84</v>
      </c>
      <c r="J10" s="6">
        <v>36.49</v>
      </c>
      <c r="K10" s="6" t="s">
        <v>46</v>
      </c>
      <c r="L10" s="6" t="s">
        <v>85</v>
      </c>
      <c r="M10" s="6" t="s">
        <v>86</v>
      </c>
      <c r="N10" s="6" t="s">
        <v>49</v>
      </c>
      <c r="O10" s="6" t="s">
        <v>87</v>
      </c>
    </row>
    <row r="11" s="32" customFormat="1" ht="114" customHeight="1" spans="1:15">
      <c r="A11" s="6" t="s">
        <v>40</v>
      </c>
      <c r="B11" s="6" t="s">
        <v>22</v>
      </c>
      <c r="C11" s="58" t="s">
        <v>88</v>
      </c>
      <c r="D11" s="6" t="s">
        <v>9</v>
      </c>
      <c r="E11" s="6" t="s">
        <v>42</v>
      </c>
      <c r="F11" s="6" t="s">
        <v>22</v>
      </c>
      <c r="G11" s="58" t="s">
        <v>77</v>
      </c>
      <c r="H11" s="6" t="s">
        <v>78</v>
      </c>
      <c r="I11" s="30" t="s">
        <v>89</v>
      </c>
      <c r="J11" s="6">
        <v>4.8</v>
      </c>
      <c r="K11" s="6" t="s">
        <v>46</v>
      </c>
      <c r="L11" s="6" t="s">
        <v>90</v>
      </c>
      <c r="M11" s="6" t="s">
        <v>91</v>
      </c>
      <c r="N11" s="6" t="s">
        <v>49</v>
      </c>
      <c r="O11" s="6" t="s">
        <v>92</v>
      </c>
    </row>
    <row r="12" s="32" customFormat="1" ht="338" customHeight="1" spans="1:15">
      <c r="A12" s="6" t="s">
        <v>40</v>
      </c>
      <c r="B12" s="6" t="s">
        <v>22</v>
      </c>
      <c r="C12" s="6" t="s">
        <v>93</v>
      </c>
      <c r="D12" s="6" t="s">
        <v>5</v>
      </c>
      <c r="E12" s="6" t="s">
        <v>42</v>
      </c>
      <c r="F12" s="6" t="s">
        <v>94</v>
      </c>
      <c r="G12" s="58" t="s">
        <v>95</v>
      </c>
      <c r="H12" s="6" t="s">
        <v>96</v>
      </c>
      <c r="I12" s="6" t="s">
        <v>97</v>
      </c>
      <c r="J12" s="6">
        <v>1000</v>
      </c>
      <c r="K12" s="6" t="s">
        <v>46</v>
      </c>
      <c r="L12" s="6" t="s">
        <v>98</v>
      </c>
      <c r="M12" s="6" t="s">
        <v>99</v>
      </c>
      <c r="N12" s="6" t="s">
        <v>49</v>
      </c>
      <c r="O12" s="6" t="s">
        <v>100</v>
      </c>
    </row>
    <row r="13" s="32" customFormat="1" ht="112" customHeight="1" spans="1:15">
      <c r="A13" s="6" t="s">
        <v>40</v>
      </c>
      <c r="B13" s="6" t="s">
        <v>22</v>
      </c>
      <c r="C13" s="6" t="s">
        <v>101</v>
      </c>
      <c r="D13" s="6" t="s">
        <v>6</v>
      </c>
      <c r="E13" s="6" t="s">
        <v>42</v>
      </c>
      <c r="F13" s="6" t="s">
        <v>22</v>
      </c>
      <c r="G13" s="6" t="s">
        <v>102</v>
      </c>
      <c r="H13" s="6" t="s">
        <v>103</v>
      </c>
      <c r="I13" s="6" t="s">
        <v>104</v>
      </c>
      <c r="J13" s="6">
        <v>34</v>
      </c>
      <c r="K13" s="6" t="s">
        <v>46</v>
      </c>
      <c r="L13" s="6" t="s">
        <v>105</v>
      </c>
      <c r="M13" s="6" t="s">
        <v>106</v>
      </c>
      <c r="N13" s="6" t="s">
        <v>49</v>
      </c>
      <c r="O13" s="6" t="s">
        <v>106</v>
      </c>
    </row>
    <row r="14" s="32" customFormat="1" ht="114" customHeight="1" spans="1:15">
      <c r="A14" s="6" t="s">
        <v>40</v>
      </c>
      <c r="B14" s="6" t="s">
        <v>22</v>
      </c>
      <c r="C14" s="6" t="s">
        <v>107</v>
      </c>
      <c r="D14" s="6" t="s">
        <v>15</v>
      </c>
      <c r="E14" s="6" t="s">
        <v>42</v>
      </c>
      <c r="F14" s="6" t="s">
        <v>108</v>
      </c>
      <c r="G14" s="58" t="s">
        <v>43</v>
      </c>
      <c r="H14" s="6" t="s">
        <v>109</v>
      </c>
      <c r="I14" s="6" t="s">
        <v>110</v>
      </c>
      <c r="J14" s="6">
        <v>47.23</v>
      </c>
      <c r="K14" s="6" t="s">
        <v>46</v>
      </c>
      <c r="L14" s="6" t="s">
        <v>111</v>
      </c>
      <c r="M14" s="6" t="s">
        <v>112</v>
      </c>
      <c r="N14" s="6" t="s">
        <v>49</v>
      </c>
      <c r="O14" s="6" t="s">
        <v>113</v>
      </c>
    </row>
    <row r="15" s="32" customFormat="1" ht="136" customHeight="1" spans="1:15">
      <c r="A15" s="6" t="s">
        <v>40</v>
      </c>
      <c r="B15" s="6" t="s">
        <v>22</v>
      </c>
      <c r="C15" s="6" t="s">
        <v>114</v>
      </c>
      <c r="D15" s="6" t="s">
        <v>15</v>
      </c>
      <c r="E15" s="6" t="s">
        <v>42</v>
      </c>
      <c r="F15" s="6" t="s">
        <v>115</v>
      </c>
      <c r="G15" s="58" t="s">
        <v>43</v>
      </c>
      <c r="H15" s="6" t="s">
        <v>116</v>
      </c>
      <c r="I15" s="6" t="s">
        <v>117</v>
      </c>
      <c r="J15" s="6">
        <v>98.222778</v>
      </c>
      <c r="K15" s="6" t="s">
        <v>46</v>
      </c>
      <c r="L15" s="6" t="s">
        <v>118</v>
      </c>
      <c r="M15" s="6" t="s">
        <v>119</v>
      </c>
      <c r="N15" s="6" t="s">
        <v>49</v>
      </c>
      <c r="O15" s="6" t="s">
        <v>120</v>
      </c>
    </row>
    <row r="16" s="32" customFormat="1" ht="118" customHeight="1" spans="1:15">
      <c r="A16" s="6" t="s">
        <v>40</v>
      </c>
      <c r="B16" s="6" t="s">
        <v>22</v>
      </c>
      <c r="C16" s="6" t="s">
        <v>121</v>
      </c>
      <c r="D16" s="6" t="s">
        <v>15</v>
      </c>
      <c r="E16" s="6" t="s">
        <v>42</v>
      </c>
      <c r="F16" s="6" t="s">
        <v>122</v>
      </c>
      <c r="G16" s="58" t="s">
        <v>43</v>
      </c>
      <c r="H16" s="6" t="s">
        <v>123</v>
      </c>
      <c r="I16" s="6" t="s">
        <v>124</v>
      </c>
      <c r="J16" s="6">
        <v>15</v>
      </c>
      <c r="K16" s="6" t="s">
        <v>46</v>
      </c>
      <c r="L16" s="6" t="s">
        <v>125</v>
      </c>
      <c r="M16" s="6" t="s">
        <v>119</v>
      </c>
      <c r="N16" s="6" t="s">
        <v>49</v>
      </c>
      <c r="O16" s="6" t="s">
        <v>120</v>
      </c>
    </row>
    <row r="17" s="32" customFormat="1" ht="111" customHeight="1" spans="1:15">
      <c r="A17" s="6" t="s">
        <v>40</v>
      </c>
      <c r="B17" s="6" t="s">
        <v>22</v>
      </c>
      <c r="C17" s="6" t="s">
        <v>126</v>
      </c>
      <c r="D17" s="6" t="s">
        <v>15</v>
      </c>
      <c r="E17" s="6" t="s">
        <v>42</v>
      </c>
      <c r="F17" s="6" t="s">
        <v>127</v>
      </c>
      <c r="G17" s="6" t="s">
        <v>128</v>
      </c>
      <c r="H17" s="6" t="s">
        <v>129</v>
      </c>
      <c r="I17" s="6" t="s">
        <v>130</v>
      </c>
      <c r="J17" s="6">
        <v>80.9</v>
      </c>
      <c r="K17" s="6" t="s">
        <v>46</v>
      </c>
      <c r="L17" s="6" t="s">
        <v>131</v>
      </c>
      <c r="M17" s="6" t="s">
        <v>132</v>
      </c>
      <c r="N17" s="6" t="s">
        <v>49</v>
      </c>
      <c r="O17" s="6" t="s">
        <v>133</v>
      </c>
    </row>
    <row r="18" s="32" customFormat="1" ht="90" customHeight="1" spans="1:15">
      <c r="A18" s="6" t="s">
        <v>40</v>
      </c>
      <c r="B18" s="6" t="s">
        <v>22</v>
      </c>
      <c r="C18" s="6" t="s">
        <v>134</v>
      </c>
      <c r="D18" s="6" t="s">
        <v>15</v>
      </c>
      <c r="E18" s="6" t="s">
        <v>42</v>
      </c>
      <c r="F18" s="6" t="s">
        <v>135</v>
      </c>
      <c r="G18" s="6" t="s">
        <v>128</v>
      </c>
      <c r="H18" s="6" t="s">
        <v>109</v>
      </c>
      <c r="I18" s="6" t="s">
        <v>136</v>
      </c>
      <c r="J18" s="6">
        <v>95.24</v>
      </c>
      <c r="K18" s="6" t="s">
        <v>46</v>
      </c>
      <c r="L18" s="6" t="s">
        <v>137</v>
      </c>
      <c r="M18" s="6" t="s">
        <v>138</v>
      </c>
      <c r="N18" s="6" t="s">
        <v>49</v>
      </c>
      <c r="O18" s="6" t="s">
        <v>120</v>
      </c>
    </row>
    <row r="19" s="34" customFormat="1" ht="97" customHeight="1" spans="1:15">
      <c r="A19" s="6" t="s">
        <v>40</v>
      </c>
      <c r="B19" s="6" t="s">
        <v>22</v>
      </c>
      <c r="C19" s="6" t="s">
        <v>139</v>
      </c>
      <c r="D19" s="6" t="s">
        <v>15</v>
      </c>
      <c r="E19" s="6" t="s">
        <v>42</v>
      </c>
      <c r="F19" s="6" t="s">
        <v>127</v>
      </c>
      <c r="G19" s="6" t="s">
        <v>140</v>
      </c>
      <c r="H19" s="6" t="s">
        <v>129</v>
      </c>
      <c r="I19" s="6" t="s">
        <v>141</v>
      </c>
      <c r="J19" s="6">
        <v>199.5</v>
      </c>
      <c r="K19" s="6" t="s">
        <v>46</v>
      </c>
      <c r="L19" s="6" t="s">
        <v>131</v>
      </c>
      <c r="M19" s="6" t="s">
        <v>142</v>
      </c>
      <c r="N19" s="6" t="s">
        <v>49</v>
      </c>
      <c r="O19" s="6" t="s">
        <v>143</v>
      </c>
    </row>
    <row r="20" s="34" customFormat="1" ht="131" customHeight="1" spans="1:15">
      <c r="A20" s="6" t="s">
        <v>40</v>
      </c>
      <c r="B20" s="6" t="s">
        <v>22</v>
      </c>
      <c r="C20" s="6" t="s">
        <v>144</v>
      </c>
      <c r="D20" s="6" t="s">
        <v>15</v>
      </c>
      <c r="E20" s="6" t="s">
        <v>42</v>
      </c>
      <c r="F20" s="6" t="s">
        <v>145</v>
      </c>
      <c r="G20" s="6" t="s">
        <v>140</v>
      </c>
      <c r="H20" s="6" t="s">
        <v>109</v>
      </c>
      <c r="I20" s="8" t="s">
        <v>146</v>
      </c>
      <c r="J20" s="6">
        <v>80.08</v>
      </c>
      <c r="K20" s="6" t="s">
        <v>46</v>
      </c>
      <c r="L20" s="6" t="s">
        <v>147</v>
      </c>
      <c r="M20" s="6" t="s">
        <v>148</v>
      </c>
      <c r="N20" s="6" t="s">
        <v>49</v>
      </c>
      <c r="O20" s="6" t="s">
        <v>143</v>
      </c>
    </row>
    <row r="21" ht="29" customHeight="1" spans="1:15">
      <c r="A21" s="39" t="s">
        <v>149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</row>
  </sheetData>
  <autoFilter ref="A3:O21">
    <extLst/>
  </autoFilter>
  <mergeCells count="2">
    <mergeCell ref="A2:O2"/>
    <mergeCell ref="A21:O21"/>
  </mergeCells>
  <pageMargins left="0.314583333333333" right="0.118055555555556" top="0.786805555555556" bottom="0.66875" header="0.511805555555556" footer="0.511805555555556"/>
  <pageSetup paperSize="9" orientation="landscape" horizontalDpi="600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2"/>
  <sheetViews>
    <sheetView topLeftCell="A28" workbookViewId="0">
      <selection activeCell="Q30" sqref="Q30"/>
    </sheetView>
  </sheetViews>
  <sheetFormatPr defaultColWidth="9" defaultRowHeight="13.5"/>
  <cols>
    <col min="1" max="1" width="6.625" style="15" customWidth="1"/>
    <col min="2" max="2" width="7.375" style="15" customWidth="1"/>
    <col min="3" max="7" width="9" style="15"/>
    <col min="8" max="8" width="9.75" style="15" customWidth="1"/>
    <col min="9" max="9" width="17.375" style="15" customWidth="1"/>
    <col min="10" max="12" width="9" style="15"/>
    <col min="13" max="13" width="11.75" style="15" customWidth="1"/>
    <col min="14" max="14" width="5.25" style="15" customWidth="1"/>
    <col min="15" max="17" width="9" style="15"/>
    <col min="18" max="18" width="9.375" style="15"/>
    <col min="19" max="16384" width="9" style="15"/>
  </cols>
  <sheetData>
    <row r="1" s="15" customFormat="1" ht="24" customHeight="1" spans="1:11">
      <c r="A1" s="17" t="s">
        <v>150</v>
      </c>
      <c r="B1" s="18"/>
      <c r="D1" s="18"/>
      <c r="E1" s="18"/>
      <c r="F1" s="18"/>
      <c r="J1" s="25"/>
      <c r="K1" s="18"/>
    </row>
    <row r="2" s="15" customFormat="1" ht="33" customHeight="1" spans="1:15">
      <c r="A2" s="19" t="s">
        <v>151</v>
      </c>
      <c r="B2" s="19"/>
      <c r="C2" s="19"/>
      <c r="D2" s="19"/>
      <c r="E2" s="19"/>
      <c r="F2" s="19"/>
      <c r="G2" s="19"/>
      <c r="H2" s="19"/>
      <c r="I2" s="19"/>
      <c r="J2" s="26"/>
      <c r="K2" s="19"/>
      <c r="L2" s="19"/>
      <c r="M2" s="19"/>
      <c r="N2" s="19"/>
      <c r="O2" s="19"/>
    </row>
    <row r="3" s="16" customFormat="1" ht="43.5" customHeight="1" spans="1:15">
      <c r="A3" s="20" t="s">
        <v>27</v>
      </c>
      <c r="B3" s="20" t="s">
        <v>3</v>
      </c>
      <c r="C3" s="20" t="s">
        <v>28</v>
      </c>
      <c r="D3" s="20" t="s">
        <v>29</v>
      </c>
      <c r="E3" s="20" t="s">
        <v>30</v>
      </c>
      <c r="F3" s="20" t="s">
        <v>31</v>
      </c>
      <c r="G3" s="20" t="s">
        <v>32</v>
      </c>
      <c r="H3" s="20" t="s">
        <v>33</v>
      </c>
      <c r="I3" s="20" t="s">
        <v>34</v>
      </c>
      <c r="J3" s="27" t="s">
        <v>21</v>
      </c>
      <c r="K3" s="20" t="s">
        <v>35</v>
      </c>
      <c r="L3" s="20" t="s">
        <v>36</v>
      </c>
      <c r="M3" s="28" t="s">
        <v>37</v>
      </c>
      <c r="N3" s="20" t="s">
        <v>38</v>
      </c>
      <c r="O3" s="20" t="s">
        <v>39</v>
      </c>
    </row>
    <row r="4" s="15" customFormat="1" ht="96" customHeight="1" spans="1:15">
      <c r="A4" s="6" t="s">
        <v>40</v>
      </c>
      <c r="B4" s="6" t="s">
        <v>22</v>
      </c>
      <c r="C4" s="58" t="s">
        <v>152</v>
      </c>
      <c r="D4" s="6" t="s">
        <v>12</v>
      </c>
      <c r="E4" s="6" t="s">
        <v>42</v>
      </c>
      <c r="F4" s="6" t="s">
        <v>22</v>
      </c>
      <c r="G4" s="58" t="s">
        <v>153</v>
      </c>
      <c r="H4" s="6" t="s">
        <v>44</v>
      </c>
      <c r="I4" s="6" t="s">
        <v>45</v>
      </c>
      <c r="J4" s="6">
        <v>10</v>
      </c>
      <c r="K4" s="6" t="s">
        <v>46</v>
      </c>
      <c r="L4" s="6" t="s">
        <v>47</v>
      </c>
      <c r="M4" s="6" t="s">
        <v>48</v>
      </c>
      <c r="N4" s="6" t="s">
        <v>49</v>
      </c>
      <c r="O4" s="6" t="s">
        <v>154</v>
      </c>
    </row>
    <row r="5" s="15" customFormat="1" ht="136" customHeight="1" spans="1:15">
      <c r="A5" s="6" t="s">
        <v>40</v>
      </c>
      <c r="B5" s="6" t="s">
        <v>22</v>
      </c>
      <c r="C5" s="58" t="s">
        <v>155</v>
      </c>
      <c r="D5" s="6" t="s">
        <v>12</v>
      </c>
      <c r="E5" s="6" t="s">
        <v>42</v>
      </c>
      <c r="F5" s="6" t="s">
        <v>22</v>
      </c>
      <c r="G5" s="58" t="s">
        <v>156</v>
      </c>
      <c r="H5" s="6" t="s">
        <v>53</v>
      </c>
      <c r="I5" s="8" t="s">
        <v>157</v>
      </c>
      <c r="J5" s="6">
        <v>111</v>
      </c>
      <c r="K5" s="6" t="s">
        <v>46</v>
      </c>
      <c r="L5" s="58" t="s">
        <v>158</v>
      </c>
      <c r="M5" s="8" t="s">
        <v>56</v>
      </c>
      <c r="N5" s="6" t="s">
        <v>49</v>
      </c>
      <c r="O5" s="8" t="s">
        <v>159</v>
      </c>
    </row>
    <row r="6" s="15" customFormat="1" ht="60" customHeight="1" spans="1:15">
      <c r="A6" s="6" t="s">
        <v>40</v>
      </c>
      <c r="B6" s="6" t="s">
        <v>22</v>
      </c>
      <c r="C6" s="8" t="s">
        <v>160</v>
      </c>
      <c r="D6" s="21" t="s">
        <v>5</v>
      </c>
      <c r="E6" s="21" t="s">
        <v>42</v>
      </c>
      <c r="F6" s="6" t="s">
        <v>22</v>
      </c>
      <c r="G6" s="58" t="s">
        <v>161</v>
      </c>
      <c r="H6" s="8" t="s">
        <v>60</v>
      </c>
      <c r="I6" s="6" t="s">
        <v>61</v>
      </c>
      <c r="J6" s="21">
        <v>3.843</v>
      </c>
      <c r="K6" s="6" t="s">
        <v>46</v>
      </c>
      <c r="L6" s="6" t="s">
        <v>62</v>
      </c>
      <c r="M6" s="8" t="s">
        <v>63</v>
      </c>
      <c r="N6" s="21" t="s">
        <v>49</v>
      </c>
      <c r="O6" s="8" t="s">
        <v>64</v>
      </c>
    </row>
    <row r="7" s="15" customFormat="1" ht="84" customHeight="1" spans="1:15">
      <c r="A7" s="8" t="s">
        <v>40</v>
      </c>
      <c r="B7" s="8" t="s">
        <v>22</v>
      </c>
      <c r="C7" s="8" t="s">
        <v>162</v>
      </c>
      <c r="D7" s="8" t="s">
        <v>5</v>
      </c>
      <c r="E7" s="21" t="s">
        <v>42</v>
      </c>
      <c r="F7" s="8" t="s">
        <v>22</v>
      </c>
      <c r="G7" s="59" t="s">
        <v>153</v>
      </c>
      <c r="H7" s="8" t="s">
        <v>60</v>
      </c>
      <c r="I7" s="29" t="s">
        <v>66</v>
      </c>
      <c r="J7" s="8">
        <v>51.23074</v>
      </c>
      <c r="K7" s="6" t="s">
        <v>46</v>
      </c>
      <c r="L7" s="8" t="s">
        <v>67</v>
      </c>
      <c r="M7" s="8" t="s">
        <v>68</v>
      </c>
      <c r="N7" s="8" t="s">
        <v>49</v>
      </c>
      <c r="O7" s="8" t="s">
        <v>69</v>
      </c>
    </row>
    <row r="8" s="15" customFormat="1" ht="204" customHeight="1" spans="1:15">
      <c r="A8" s="8" t="s">
        <v>40</v>
      </c>
      <c r="B8" s="8" t="s">
        <v>22</v>
      </c>
      <c r="C8" s="59" t="s">
        <v>163</v>
      </c>
      <c r="D8" s="8" t="s">
        <v>5</v>
      </c>
      <c r="E8" s="8" t="s">
        <v>42</v>
      </c>
      <c r="F8" s="8" t="s">
        <v>22</v>
      </c>
      <c r="G8" s="59" t="s">
        <v>153</v>
      </c>
      <c r="H8" s="8" t="s">
        <v>71</v>
      </c>
      <c r="I8" s="8" t="s">
        <v>72</v>
      </c>
      <c r="J8" s="8">
        <v>19.089791</v>
      </c>
      <c r="K8" s="6" t="s">
        <v>46</v>
      </c>
      <c r="L8" s="59" t="s">
        <v>73</v>
      </c>
      <c r="M8" s="8" t="s">
        <v>74</v>
      </c>
      <c r="N8" s="8" t="s">
        <v>49</v>
      </c>
      <c r="O8" s="8" t="s">
        <v>75</v>
      </c>
    </row>
    <row r="9" s="15" customFormat="1" ht="158" customHeight="1" spans="1:15">
      <c r="A9" s="6" t="s">
        <v>40</v>
      </c>
      <c r="B9" s="6" t="s">
        <v>22</v>
      </c>
      <c r="C9" s="58" t="s">
        <v>164</v>
      </c>
      <c r="D9" s="6" t="s">
        <v>9</v>
      </c>
      <c r="E9" s="6" t="s">
        <v>42</v>
      </c>
      <c r="F9" s="6" t="s">
        <v>22</v>
      </c>
      <c r="G9" s="58" t="s">
        <v>165</v>
      </c>
      <c r="H9" s="6" t="s">
        <v>78</v>
      </c>
      <c r="I9" s="6" t="s">
        <v>166</v>
      </c>
      <c r="J9" s="6">
        <v>30</v>
      </c>
      <c r="K9" s="6" t="s">
        <v>46</v>
      </c>
      <c r="L9" s="6" t="s">
        <v>80</v>
      </c>
      <c r="M9" s="6" t="s">
        <v>81</v>
      </c>
      <c r="N9" s="6" t="s">
        <v>49</v>
      </c>
      <c r="O9" s="6" t="s">
        <v>82</v>
      </c>
    </row>
    <row r="10" s="15" customFormat="1" ht="138" customHeight="1" spans="1:15">
      <c r="A10" s="6" t="s">
        <v>40</v>
      </c>
      <c r="B10" s="6" t="s">
        <v>22</v>
      </c>
      <c r="C10" s="58" t="s">
        <v>167</v>
      </c>
      <c r="D10" s="6" t="s">
        <v>6</v>
      </c>
      <c r="E10" s="6" t="s">
        <v>42</v>
      </c>
      <c r="F10" s="6" t="s">
        <v>22</v>
      </c>
      <c r="G10" s="58" t="s">
        <v>165</v>
      </c>
      <c r="H10" s="6" t="s">
        <v>78</v>
      </c>
      <c r="I10" s="6" t="s">
        <v>168</v>
      </c>
      <c r="J10" s="6">
        <v>1</v>
      </c>
      <c r="K10" s="6" t="s">
        <v>46</v>
      </c>
      <c r="L10" s="6" t="s">
        <v>85</v>
      </c>
      <c r="M10" s="6" t="s">
        <v>86</v>
      </c>
      <c r="N10" s="6" t="s">
        <v>49</v>
      </c>
      <c r="O10" s="6" t="s">
        <v>87</v>
      </c>
    </row>
    <row r="11" s="15" customFormat="1" ht="147" customHeight="1" spans="1:15">
      <c r="A11" s="6" t="s">
        <v>40</v>
      </c>
      <c r="B11" s="6" t="s">
        <v>22</v>
      </c>
      <c r="C11" s="58" t="s">
        <v>169</v>
      </c>
      <c r="D11" s="6" t="s">
        <v>9</v>
      </c>
      <c r="E11" s="6" t="s">
        <v>42</v>
      </c>
      <c r="F11" s="6" t="s">
        <v>22</v>
      </c>
      <c r="G11" s="58" t="s">
        <v>165</v>
      </c>
      <c r="H11" s="6" t="s">
        <v>78</v>
      </c>
      <c r="I11" s="30" t="s">
        <v>89</v>
      </c>
      <c r="J11" s="6">
        <v>4.8</v>
      </c>
      <c r="K11" s="6" t="s">
        <v>46</v>
      </c>
      <c r="L11" s="6" t="s">
        <v>90</v>
      </c>
      <c r="M11" s="6" t="s">
        <v>91</v>
      </c>
      <c r="N11" s="6" t="s">
        <v>49</v>
      </c>
      <c r="O11" s="6" t="s">
        <v>92</v>
      </c>
    </row>
    <row r="12" s="15" customFormat="1" ht="104" customHeight="1" spans="1:15">
      <c r="A12" s="6" t="s">
        <v>40</v>
      </c>
      <c r="B12" s="6" t="s">
        <v>22</v>
      </c>
      <c r="C12" s="58" t="s">
        <v>170</v>
      </c>
      <c r="D12" s="6" t="s">
        <v>6</v>
      </c>
      <c r="E12" s="6" t="s">
        <v>42</v>
      </c>
      <c r="F12" s="6" t="s">
        <v>22</v>
      </c>
      <c r="G12" s="22">
        <v>43891</v>
      </c>
      <c r="H12" s="8" t="s">
        <v>103</v>
      </c>
      <c r="I12" s="6" t="s">
        <v>171</v>
      </c>
      <c r="J12" s="6">
        <v>15</v>
      </c>
      <c r="K12" s="6" t="s">
        <v>46</v>
      </c>
      <c r="L12" s="6" t="s">
        <v>105</v>
      </c>
      <c r="M12" s="8" t="s">
        <v>106</v>
      </c>
      <c r="N12" s="6" t="s">
        <v>49</v>
      </c>
      <c r="O12" s="6" t="s">
        <v>106</v>
      </c>
    </row>
    <row r="13" ht="252" customHeight="1" spans="1:15">
      <c r="A13" s="6" t="s">
        <v>40</v>
      </c>
      <c r="B13" s="6" t="s">
        <v>22</v>
      </c>
      <c r="C13" s="6" t="s">
        <v>172</v>
      </c>
      <c r="D13" s="6" t="s">
        <v>15</v>
      </c>
      <c r="E13" s="6" t="s">
        <v>42</v>
      </c>
      <c r="F13" s="6" t="s">
        <v>173</v>
      </c>
      <c r="G13" s="59" t="s">
        <v>153</v>
      </c>
      <c r="H13" s="6" t="s">
        <v>174</v>
      </c>
      <c r="I13" s="6" t="s">
        <v>175</v>
      </c>
      <c r="J13" s="6">
        <v>77.7472</v>
      </c>
      <c r="K13" s="6" t="s">
        <v>46</v>
      </c>
      <c r="L13" s="6" t="s">
        <v>176</v>
      </c>
      <c r="M13" s="6" t="s">
        <v>177</v>
      </c>
      <c r="N13" s="6" t="s">
        <v>49</v>
      </c>
      <c r="O13" s="6" t="s">
        <v>178</v>
      </c>
    </row>
    <row r="14" ht="126" customHeight="1" spans="1:15">
      <c r="A14" s="6" t="s">
        <v>40</v>
      </c>
      <c r="B14" s="6" t="s">
        <v>22</v>
      </c>
      <c r="C14" s="6" t="s">
        <v>179</v>
      </c>
      <c r="D14" s="6" t="s">
        <v>15</v>
      </c>
      <c r="E14" s="6" t="s">
        <v>42</v>
      </c>
      <c r="F14" s="6" t="s">
        <v>180</v>
      </c>
      <c r="G14" s="59" t="s">
        <v>153</v>
      </c>
      <c r="H14" s="6" t="s">
        <v>116</v>
      </c>
      <c r="I14" s="8" t="s">
        <v>181</v>
      </c>
      <c r="J14" s="6">
        <v>138.9</v>
      </c>
      <c r="K14" s="6" t="s">
        <v>46</v>
      </c>
      <c r="L14" s="6" t="s">
        <v>118</v>
      </c>
      <c r="M14" s="6" t="s">
        <v>142</v>
      </c>
      <c r="N14" s="6" t="s">
        <v>49</v>
      </c>
      <c r="O14" s="6" t="s">
        <v>143</v>
      </c>
    </row>
    <row r="15" ht="117" customHeight="1" spans="1:15">
      <c r="A15" s="6" t="s">
        <v>40</v>
      </c>
      <c r="B15" s="6" t="s">
        <v>22</v>
      </c>
      <c r="C15" s="9" t="s">
        <v>182</v>
      </c>
      <c r="D15" s="6" t="s">
        <v>15</v>
      </c>
      <c r="E15" s="6" t="s">
        <v>42</v>
      </c>
      <c r="F15" s="9" t="s">
        <v>145</v>
      </c>
      <c r="G15" s="59" t="s">
        <v>153</v>
      </c>
      <c r="H15" s="6" t="s">
        <v>183</v>
      </c>
      <c r="I15" s="31" t="s">
        <v>184</v>
      </c>
      <c r="J15" s="9">
        <v>51</v>
      </c>
      <c r="K15" s="6" t="s">
        <v>46</v>
      </c>
      <c r="L15" s="9" t="s">
        <v>145</v>
      </c>
      <c r="M15" s="9" t="s">
        <v>132</v>
      </c>
      <c r="N15" s="9" t="s">
        <v>49</v>
      </c>
      <c r="O15" s="9" t="s">
        <v>133</v>
      </c>
    </row>
    <row r="16" ht="147" customHeight="1" spans="1:15">
      <c r="A16" s="9" t="s">
        <v>40</v>
      </c>
      <c r="B16" s="9" t="s">
        <v>22</v>
      </c>
      <c r="C16" s="9" t="s">
        <v>185</v>
      </c>
      <c r="D16" s="9" t="s">
        <v>15</v>
      </c>
      <c r="E16" s="23" t="s">
        <v>42</v>
      </c>
      <c r="F16" s="9" t="s">
        <v>186</v>
      </c>
      <c r="G16" s="60" t="s">
        <v>153</v>
      </c>
      <c r="H16" s="9" t="s">
        <v>123</v>
      </c>
      <c r="I16" s="9" t="s">
        <v>187</v>
      </c>
      <c r="J16" s="9">
        <v>137.99</v>
      </c>
      <c r="K16" s="9" t="s">
        <v>188</v>
      </c>
      <c r="L16" s="9" t="s">
        <v>189</v>
      </c>
      <c r="M16" s="9" t="s">
        <v>190</v>
      </c>
      <c r="N16" s="9" t="s">
        <v>49</v>
      </c>
      <c r="O16" s="9" t="s">
        <v>191</v>
      </c>
    </row>
    <row r="17" ht="147" customHeight="1" spans="1:15">
      <c r="A17" s="9" t="s">
        <v>40</v>
      </c>
      <c r="B17" s="9" t="s">
        <v>22</v>
      </c>
      <c r="C17" s="6" t="s">
        <v>192</v>
      </c>
      <c r="D17" s="6" t="s">
        <v>15</v>
      </c>
      <c r="E17" s="6" t="s">
        <v>42</v>
      </c>
      <c r="F17" s="6" t="s">
        <v>193</v>
      </c>
      <c r="G17" s="58" t="s">
        <v>153</v>
      </c>
      <c r="H17" s="6" t="s">
        <v>129</v>
      </c>
      <c r="I17" s="6" t="s">
        <v>194</v>
      </c>
      <c r="J17" s="6">
        <v>100.8</v>
      </c>
      <c r="K17" s="6" t="s">
        <v>188</v>
      </c>
      <c r="L17" s="6" t="s">
        <v>195</v>
      </c>
      <c r="M17" s="6" t="s">
        <v>132</v>
      </c>
      <c r="N17" s="6" t="s">
        <v>49</v>
      </c>
      <c r="O17" s="6" t="s">
        <v>133</v>
      </c>
    </row>
    <row r="18" ht="165" customHeight="1" spans="1:15">
      <c r="A18" s="9" t="s">
        <v>40</v>
      </c>
      <c r="B18" s="9" t="s">
        <v>22</v>
      </c>
      <c r="C18" s="6" t="s">
        <v>196</v>
      </c>
      <c r="D18" s="6" t="s">
        <v>15</v>
      </c>
      <c r="E18" s="6" t="s">
        <v>42</v>
      </c>
      <c r="F18" s="6" t="s">
        <v>197</v>
      </c>
      <c r="G18" s="58" t="s">
        <v>153</v>
      </c>
      <c r="H18" s="6" t="s">
        <v>174</v>
      </c>
      <c r="I18" s="6" t="s">
        <v>198</v>
      </c>
      <c r="J18" s="6">
        <v>147.355</v>
      </c>
      <c r="K18" s="6" t="s">
        <v>188</v>
      </c>
      <c r="L18" s="6" t="s">
        <v>199</v>
      </c>
      <c r="M18" s="6" t="s">
        <v>190</v>
      </c>
      <c r="N18" s="6" t="s">
        <v>49</v>
      </c>
      <c r="O18" s="6" t="s">
        <v>191</v>
      </c>
    </row>
    <row r="19" ht="147" customHeight="1" spans="1:15">
      <c r="A19" s="6" t="s">
        <v>40</v>
      </c>
      <c r="B19" s="6" t="s">
        <v>22</v>
      </c>
      <c r="C19" s="6" t="s">
        <v>200</v>
      </c>
      <c r="D19" s="6" t="s">
        <v>5</v>
      </c>
      <c r="E19" s="6" t="s">
        <v>201</v>
      </c>
      <c r="F19" s="6" t="s">
        <v>22</v>
      </c>
      <c r="G19" s="58" t="s">
        <v>153</v>
      </c>
      <c r="H19" s="6" t="s">
        <v>202</v>
      </c>
      <c r="I19" s="6" t="s">
        <v>203</v>
      </c>
      <c r="J19" s="6">
        <v>1400</v>
      </c>
      <c r="K19" s="6" t="s">
        <v>188</v>
      </c>
      <c r="L19" s="6" t="s">
        <v>22</v>
      </c>
      <c r="M19" s="6" t="s">
        <v>204</v>
      </c>
      <c r="N19" s="6" t="s">
        <v>49</v>
      </c>
      <c r="O19" s="6" t="s">
        <v>205</v>
      </c>
    </row>
    <row r="20" ht="352" customHeight="1" spans="1:15">
      <c r="A20" s="6" t="s">
        <v>206</v>
      </c>
      <c r="B20" s="6" t="s">
        <v>22</v>
      </c>
      <c r="C20" s="6" t="s">
        <v>207</v>
      </c>
      <c r="D20" s="6" t="s">
        <v>15</v>
      </c>
      <c r="E20" s="6" t="s">
        <v>42</v>
      </c>
      <c r="F20" s="6" t="s">
        <v>208</v>
      </c>
      <c r="G20" s="58" t="s">
        <v>153</v>
      </c>
      <c r="H20" s="6" t="s">
        <v>209</v>
      </c>
      <c r="I20" s="6" t="s">
        <v>210</v>
      </c>
      <c r="J20" s="6">
        <v>141.262</v>
      </c>
      <c r="K20" s="6" t="s">
        <v>188</v>
      </c>
      <c r="L20" s="6" t="s">
        <v>211</v>
      </c>
      <c r="M20" s="6" t="s">
        <v>190</v>
      </c>
      <c r="N20" s="6" t="s">
        <v>49</v>
      </c>
      <c r="O20" s="6" t="s">
        <v>191</v>
      </c>
    </row>
    <row r="21" ht="303" customHeight="1" spans="1:15">
      <c r="A21" s="6" t="s">
        <v>206</v>
      </c>
      <c r="B21" s="6" t="s">
        <v>22</v>
      </c>
      <c r="C21" s="6" t="s">
        <v>212</v>
      </c>
      <c r="D21" s="6" t="s">
        <v>15</v>
      </c>
      <c r="E21" s="6" t="s">
        <v>42</v>
      </c>
      <c r="F21" s="6" t="s">
        <v>213</v>
      </c>
      <c r="G21" s="58" t="s">
        <v>153</v>
      </c>
      <c r="H21" s="6" t="s">
        <v>214</v>
      </c>
      <c r="I21" s="6" t="s">
        <v>215</v>
      </c>
      <c r="J21" s="6">
        <v>123.5</v>
      </c>
      <c r="K21" s="6" t="s">
        <v>188</v>
      </c>
      <c r="L21" s="6" t="s">
        <v>216</v>
      </c>
      <c r="M21" s="6" t="s">
        <v>190</v>
      </c>
      <c r="N21" s="6" t="s">
        <v>49</v>
      </c>
      <c r="O21" s="6" t="s">
        <v>217</v>
      </c>
    </row>
    <row r="22" ht="50" customHeight="1" spans="1:15">
      <c r="A22" s="24" t="s">
        <v>149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</row>
  </sheetData>
  <autoFilter ref="A3:O22">
    <extLst/>
  </autoFilter>
  <mergeCells count="2">
    <mergeCell ref="A2:O2"/>
    <mergeCell ref="A22:O22"/>
  </mergeCells>
  <pageMargins left="0.511805555555556" right="0.354166666666667" top="1" bottom="1" header="0.511805555555556" footer="0.511805555555556"/>
  <pageSetup paperSize="9" orientation="landscape" horizontalDpi="600"/>
  <headerFooter alignWithMargins="0"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"/>
  <sheetViews>
    <sheetView workbookViewId="0">
      <selection activeCell="G16" sqref="G16"/>
    </sheetView>
  </sheetViews>
  <sheetFormatPr defaultColWidth="9" defaultRowHeight="13.5"/>
  <sheetData>
    <row r="1" ht="117" customHeight="1" spans="1:15">
      <c r="A1" s="6" t="s">
        <v>40</v>
      </c>
      <c r="B1" s="6" t="s">
        <v>22</v>
      </c>
      <c r="C1" s="6" t="s">
        <v>218</v>
      </c>
      <c r="D1" s="6" t="s">
        <v>15</v>
      </c>
      <c r="E1" s="6" t="s">
        <v>42</v>
      </c>
      <c r="F1" s="6" t="s">
        <v>219</v>
      </c>
      <c r="G1" s="8" t="s">
        <v>153</v>
      </c>
      <c r="H1" s="6" t="s">
        <v>183</v>
      </c>
      <c r="I1" s="8" t="s">
        <v>220</v>
      </c>
      <c r="J1" s="6">
        <v>144.8</v>
      </c>
      <c r="K1" s="6" t="s">
        <v>46</v>
      </c>
      <c r="L1" s="6" t="s">
        <v>219</v>
      </c>
      <c r="M1" s="6" t="s">
        <v>148</v>
      </c>
      <c r="N1" s="6" t="s">
        <v>49</v>
      </c>
      <c r="O1" s="6" t="s">
        <v>143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tabSelected="1" workbookViewId="0">
      <selection activeCell="D10" sqref="D10"/>
    </sheetView>
  </sheetViews>
  <sheetFormatPr defaultColWidth="9" defaultRowHeight="13.5" outlineLevelCol="5"/>
  <cols>
    <col min="2" max="2" width="15.625" customWidth="1"/>
    <col min="3" max="3" width="12.25" customWidth="1"/>
    <col min="4" max="4" width="49.375" customWidth="1"/>
    <col min="5" max="5" width="12.25" customWidth="1"/>
    <col min="6" max="6" width="16.25" customWidth="1"/>
  </cols>
  <sheetData>
    <row r="1" ht="44" customHeight="1" spans="1:6">
      <c r="A1" s="1" t="s">
        <v>221</v>
      </c>
      <c r="B1" s="1"/>
      <c r="C1" s="1"/>
      <c r="D1" s="1"/>
      <c r="E1" s="1"/>
      <c r="F1" s="1"/>
    </row>
    <row r="2" ht="24" customHeight="1" spans="1:6">
      <c r="A2" s="2" t="s">
        <v>222</v>
      </c>
      <c r="B2" s="3"/>
      <c r="C2" s="3"/>
      <c r="D2" s="3"/>
      <c r="E2" s="3"/>
      <c r="F2" s="3"/>
    </row>
    <row r="3" ht="19.5" spans="1:6">
      <c r="A3" s="4" t="s">
        <v>223</v>
      </c>
      <c r="B3" s="4" t="s">
        <v>28</v>
      </c>
      <c r="C3" s="4" t="s">
        <v>224</v>
      </c>
      <c r="D3" s="4" t="s">
        <v>225</v>
      </c>
      <c r="E3" s="4" t="s">
        <v>226</v>
      </c>
      <c r="F3" s="4" t="s">
        <v>33</v>
      </c>
    </row>
    <row r="4" ht="120" customHeight="1" spans="1:6">
      <c r="A4" s="5">
        <v>1</v>
      </c>
      <c r="B4" s="6" t="s">
        <v>172</v>
      </c>
      <c r="C4" s="6" t="s">
        <v>173</v>
      </c>
      <c r="D4" s="6" t="s">
        <v>175</v>
      </c>
      <c r="E4" s="6">
        <v>77.7472</v>
      </c>
      <c r="F4" s="7" t="s">
        <v>227</v>
      </c>
    </row>
    <row r="5" ht="49" customHeight="1" spans="1:6">
      <c r="A5" s="5">
        <v>2</v>
      </c>
      <c r="B5" s="6" t="s">
        <v>179</v>
      </c>
      <c r="C5" s="6" t="s">
        <v>180</v>
      </c>
      <c r="D5" s="8" t="s">
        <v>181</v>
      </c>
      <c r="E5" s="6">
        <v>138.9</v>
      </c>
      <c r="F5" s="7" t="s">
        <v>227</v>
      </c>
    </row>
    <row r="6" ht="50" customHeight="1" spans="1:6">
      <c r="A6" s="5">
        <v>3</v>
      </c>
      <c r="B6" s="6" t="s">
        <v>182</v>
      </c>
      <c r="C6" s="6" t="s">
        <v>145</v>
      </c>
      <c r="D6" s="8" t="s">
        <v>184</v>
      </c>
      <c r="E6" s="9">
        <v>51</v>
      </c>
      <c r="F6" s="7" t="s">
        <v>227</v>
      </c>
    </row>
    <row r="7" ht="46" customHeight="1" spans="1:6">
      <c r="A7" s="5">
        <v>4</v>
      </c>
      <c r="B7" s="6" t="s">
        <v>185</v>
      </c>
      <c r="C7" s="6" t="s">
        <v>186</v>
      </c>
      <c r="D7" s="6" t="s">
        <v>187</v>
      </c>
      <c r="E7" s="9">
        <v>137.99</v>
      </c>
      <c r="F7" s="7" t="s">
        <v>227</v>
      </c>
    </row>
    <row r="8" ht="48" customHeight="1" spans="1:6">
      <c r="A8" s="5">
        <v>5</v>
      </c>
      <c r="B8" s="6" t="s">
        <v>192</v>
      </c>
      <c r="C8" s="6" t="s">
        <v>193</v>
      </c>
      <c r="D8" s="6" t="s">
        <v>194</v>
      </c>
      <c r="E8" s="6">
        <v>100.8</v>
      </c>
      <c r="F8" s="7" t="s">
        <v>227</v>
      </c>
    </row>
    <row r="9" ht="129" customHeight="1" spans="1:6">
      <c r="A9" s="5">
        <v>6</v>
      </c>
      <c r="B9" s="6" t="s">
        <v>212</v>
      </c>
      <c r="C9" s="6" t="s">
        <v>228</v>
      </c>
      <c r="D9" s="6" t="s">
        <v>229</v>
      </c>
      <c r="E9" s="6">
        <v>123.5</v>
      </c>
      <c r="F9" s="7" t="s">
        <v>227</v>
      </c>
    </row>
    <row r="10" ht="57" customHeight="1" spans="1:6">
      <c r="A10" s="5">
        <v>7</v>
      </c>
      <c r="B10" s="58" t="s">
        <v>164</v>
      </c>
      <c r="C10" s="10" t="s">
        <v>22</v>
      </c>
      <c r="D10" s="6" t="s">
        <v>166</v>
      </c>
      <c r="E10" s="11">
        <v>30</v>
      </c>
      <c r="F10" s="7" t="s">
        <v>227</v>
      </c>
    </row>
    <row r="11" ht="57" customHeight="1" spans="1:6">
      <c r="A11" s="5">
        <v>8</v>
      </c>
      <c r="B11" s="58" t="s">
        <v>167</v>
      </c>
      <c r="C11" s="10" t="s">
        <v>22</v>
      </c>
      <c r="D11" s="6" t="s">
        <v>230</v>
      </c>
      <c r="E11" s="11">
        <v>33.0628</v>
      </c>
      <c r="F11" s="7" t="s">
        <v>227</v>
      </c>
    </row>
    <row r="12" ht="57" customHeight="1" spans="1:6">
      <c r="A12" s="5" t="s">
        <v>231</v>
      </c>
      <c r="B12" s="12"/>
      <c r="C12" s="12"/>
      <c r="D12" s="12"/>
      <c r="E12" s="11">
        <v>693</v>
      </c>
      <c r="F12" s="7"/>
    </row>
    <row r="13" ht="20.25" spans="1:6">
      <c r="A13" s="13" t="s">
        <v>232</v>
      </c>
      <c r="B13" s="14"/>
      <c r="C13" s="14"/>
      <c r="D13" s="14"/>
      <c r="E13" s="14"/>
      <c r="F13" s="14"/>
    </row>
  </sheetData>
  <mergeCells count="3">
    <mergeCell ref="A1:F1"/>
    <mergeCell ref="A2:F2"/>
    <mergeCell ref="A13:F1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2019年汇总表</vt:lpstr>
      <vt:lpstr>2020年汇总表 </vt:lpstr>
      <vt:lpstr>2019年统计表</vt:lpstr>
      <vt:lpstr>2020年统计表</vt:lpstr>
      <vt:lpstr>Sheet1</vt:lpstr>
      <vt:lpstr>Sheet2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     </cp:lastModifiedBy>
  <dcterms:created xsi:type="dcterms:W3CDTF">2019-06-04T09:22:00Z</dcterms:created>
  <dcterms:modified xsi:type="dcterms:W3CDTF">2020-01-17T03:49:31Z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  <property fmtid="{D5CDD505-2E9C-101B-9397-08002B2CF9AE}" pid="3" name="KSORubyTemplateID">
    <vt:lpwstr>11</vt:lpwstr>
  </property>
</Properties>
</file>